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ria\z\BeataCZ\ZAMÓWIENIA PUBLICZNE_zapytania ofertowe\środki czystości\2024\do publikacji\"/>
    </mc:Choice>
  </mc:AlternateContent>
  <bookViews>
    <workbookView xWindow="0" yWindow="0" windowWidth="28800" windowHeight="12300"/>
  </bookViews>
  <sheets>
    <sheet name="ZESTAWIENIE" sheetId="1" r:id="rId1"/>
    <sheet name="Arkusz1" sheetId="2" r:id="rId2"/>
  </sheets>
  <definedNames>
    <definedName name="_xlnm.Print_Area" localSheetId="0">ZESTAWIENIE!$A$1:$H$50</definedName>
  </definedNames>
  <calcPr calcId="162913"/>
</workbook>
</file>

<file path=xl/calcChain.xml><?xml version="1.0" encoding="utf-8"?>
<calcChain xmlns="http://schemas.openxmlformats.org/spreadsheetml/2006/main">
  <c r="F48" i="1" l="1"/>
  <c r="F49" i="1"/>
  <c r="F50" i="1"/>
  <c r="H42" i="1"/>
  <c r="H43" i="1"/>
  <c r="H44" i="1"/>
  <c r="H45" i="1"/>
  <c r="H46" i="1"/>
  <c r="H47" i="1"/>
  <c r="H48" i="1"/>
  <c r="H49" i="1"/>
  <c r="H50" i="1"/>
  <c r="F42" i="1"/>
  <c r="I1" i="2" l="1"/>
  <c r="G1" i="2"/>
  <c r="F14" i="1" l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3" i="1"/>
  <c r="F44" i="1"/>
  <c r="F45" i="1"/>
  <c r="F46" i="1"/>
  <c r="F47" i="1"/>
  <c r="F13" i="1"/>
  <c r="H13" i="1" s="1"/>
</calcChain>
</file>

<file path=xl/sharedStrings.xml><?xml version="1.0" encoding="utf-8"?>
<sst xmlns="http://schemas.openxmlformats.org/spreadsheetml/2006/main" count="97" uniqueCount="63">
  <si>
    <t>opakowanie</t>
  </si>
  <si>
    <t>Lp.</t>
  </si>
  <si>
    <t>Jednostka</t>
  </si>
  <si>
    <t>Cena jednostkowa netto [zł]*</t>
  </si>
  <si>
    <t>Wartość netto [zł]</t>
  </si>
  <si>
    <t>Stawka podatku VAT (%)</t>
  </si>
  <si>
    <t>Wartość brutto [zł]</t>
  </si>
  <si>
    <t>....................................................</t>
  </si>
  <si>
    <t>OGÓŁEM</t>
  </si>
  <si>
    <t>SPECYFIKACJA ASORTYMENTOWO-CENOWA</t>
  </si>
  <si>
    <t xml:space="preserve">  .......................................................................</t>
  </si>
  <si>
    <t xml:space="preserve">….…………………….…………….……….............                                                         </t>
  </si>
  <si>
    <t xml:space="preserve">                   (miejscowość, data)                                                                                                             </t>
  </si>
  <si>
    <t>* Cena za jedną sztukę lub jedno opakowanie</t>
  </si>
  <si>
    <t>(imię i nazwisko oraz podpis 
upoważnionego przedstawiciela wykonawcy)</t>
  </si>
  <si>
    <t>(pieczęć firmowa wykonawcy)</t>
  </si>
  <si>
    <t xml:space="preserve">załącznik nr 2 </t>
  </si>
  <si>
    <t>Nazwa</t>
  </si>
  <si>
    <r>
      <t>Przewidywana ilość do zakupu 
w roku 2024</t>
    </r>
    <r>
      <rPr>
        <b/>
        <vertAlign val="superscript"/>
        <sz val="11"/>
        <color theme="1"/>
        <rFont val="Calibri"/>
        <family val="2"/>
        <charset val="238"/>
      </rPr>
      <t>*</t>
    </r>
  </si>
  <si>
    <t>Buzil Indumaster Ir 47, wysokoalkaliczny intensywny środek czyszczący do zastosowań przemysłowych, 10l</t>
  </si>
  <si>
    <t>Buzil Total Extra G426 10l</t>
  </si>
  <si>
    <t>Diversey Jontec Eternum, wysoko połyskowa powłoka do podłóg wodoodpornych, 5l</t>
  </si>
  <si>
    <t>Gąbka Strong Vileda Professional, wysokiej jakości gąbka przeznaczona do szorowania i usuwania trudnych zabrudzeń., wyposażona w zielony, szorstki, ścierny pad, dzięki któremu łatwiej usuwa zanieczyszczenia.</t>
  </si>
  <si>
    <t>Kapsułki żelowe do prania białego ARIEL, op./66 szt.</t>
  </si>
  <si>
    <t>Miotła 50 cm VILEDA SUPERIOR miękka z kijem SUPERIOR</t>
  </si>
  <si>
    <t>Miotła pokojowa z końskiego włosia z gwintem na kij, wysokość kija 150 cm</t>
  </si>
  <si>
    <t>Mleczko do czyszczenia CIF pojem. 750ml</t>
  </si>
  <si>
    <t>Mydło do rąk w pianie glicerynowe, pojem. 5l, zielone jabłko, konwalia</t>
  </si>
  <si>
    <t>Odświeżacz w aerozolu BRISE, zapach: drzewo sandałowe i jaśmin, japoński ogród, konwalia, pojem. 300ml</t>
  </si>
  <si>
    <t>Pad do maszyny myjącej 17" 430mm  czerwony, przeznaczony do bieżącej pielęgnacji wszystkich typów podłóg zabezpieczonych i niezabezpieczonych</t>
  </si>
  <si>
    <t>Pad do maszyny myjącej 17" 430mm  zielony Pad, przeznaczony do intensywnego szorowania i czyszczenia posadzek</t>
  </si>
  <si>
    <t>Papier toaletowy 67589 Katrin Plus Toilet 3ply 250, biały</t>
  </si>
  <si>
    <t>Plastikowe wiadro West 10 l, wymiary: średnica 26 cm, wysokość: 25,5 cm, pojemność: 10 l, waga: 0,274 kg</t>
  </si>
  <si>
    <t>Płyn do mycia naczyń LUDWIK , pojem. 1l</t>
  </si>
  <si>
    <t>Płyn do mycia szyb GLASS 1l. z atomizerem pianotwórczym</t>
  </si>
  <si>
    <t>Proszek do prania białego, PERSIL , 5kg</t>
  </si>
  <si>
    <t>Ręczniki składane 35311 Katrin Plus Hand Towel Zig Zag 2 Handy Pack, op./200 listków</t>
  </si>
  <si>
    <t>Sidolux płyn uniwersalny soda power 5l cytryna</t>
  </si>
  <si>
    <t>Szczotka do szorowania ręczna - typu żelazko, gęste i twarde włosie z tworzywa sztucznego</t>
  </si>
  <si>
    <t>Szczotka ryżowa 20 cm z kijem i metalowym kominkiem</t>
  </si>
  <si>
    <t>Szufelka z gumą i ze zmiotką (komplet)</t>
  </si>
  <si>
    <t>Ścierka z mikrofibry czerwona 40x40cm</t>
  </si>
  <si>
    <t>Ścierka z mikrofibry niebieska 40x40cm</t>
  </si>
  <si>
    <t>Ścierka z mikrofibry zielona 40x40cm</t>
  </si>
  <si>
    <t>Ścierka z mikrofibry żółta 40x40cm</t>
  </si>
  <si>
    <t>Taski Jontec Linosafe do usuwania powłok polimerowych 5l</t>
  </si>
  <si>
    <t>Vermop - mop Clipper White Magic 40 cm</t>
  </si>
  <si>
    <t>Vermop - mop Sprint White Magic Cleanroom 40 cm</t>
  </si>
  <si>
    <t>WC Bref Power Aktiv, zapach: kwiatowy, lawenda, lemon op./3szt. 50g</t>
  </si>
  <si>
    <t>Worki na śmieci LD mocne, 20 litrów, z taśmą, rolka/50szt.</t>
  </si>
  <si>
    <t>Worki na śmieci LD mocne, 25 litrów, z taśmą, rolka/15szt.</t>
  </si>
  <si>
    <t>Worki na śmieci LD mocne, 60 litrów, z taśmą, rolka/10szt</t>
  </si>
  <si>
    <t>Worki na śmieci LD mocne, 120 litrów, z taśmą, rolka/10szt</t>
  </si>
  <si>
    <t>Żel do czyszczenia CILIT kamień i rdza, pojem. 420g</t>
  </si>
  <si>
    <t>* Ilości wskazane w tabeli są wielkościami orientacyjnymi, przyjętymi dla celów porównania ofert i wyboru najkorzystniejszej oferty i mogą ulec zmianie (zwiększeniu lub zmniejszeniu). Wykonawcy nie służy roszczenie o realizację dostawy w wielkościach podanych w niniejszej tabeli.</t>
  </si>
  <si>
    <t>Dozownik do  mydła w pianie Faneco POP SF500PGWG z tacką ociekową, pojemność 0,5l</t>
  </si>
  <si>
    <t>do zapytania ofertowego OKE/WOA/261/2/2024</t>
  </si>
  <si>
    <t>"Zakup i dostawa środków czystości dla Okręgowej Komisji Egzaminacyjnej we Wrocławiu"</t>
  </si>
  <si>
    <t>sztuka</t>
  </si>
  <si>
    <t>rolka</t>
  </si>
  <si>
    <t>komplet</t>
  </si>
  <si>
    <t>Żel Flesz kamień i rdza, pojem. 500ml</t>
  </si>
  <si>
    <t>Żel do WC Domestos 24h, pojem. 750ml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</si>
</sst>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zcionka tekstu podstawowego"/>
      <family val="2"/>
      <charset val="238"/>
    </font>
    <font>
      <i/>
      <sz val="10"/>
      <color theme="1"/>
      <name val="Czcionka tekstu podstawowego"/>
      <charset val="238"/>
    </font>
    <font>
      <b/>
      <sz val="16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zcionka tekstu podstawowego"/>
      <family val="2"/>
      <charset val="238"/>
    </font>
    <font>
      <b/>
      <i/>
      <sz val="12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A5A5A5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3" borderId="3" applyNumberFormat="0" applyAlignment="0" applyProtection="0"/>
  </cellStyleXfs>
  <cellXfs count="74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6" fillId="0" borderId="0" xfId="0" applyNumberFormat="1" applyFont="1" applyBorder="1" applyAlignment="1">
      <alignment horizontal="center" vertical="center"/>
    </xf>
    <xf numFmtId="0" fontId="0" fillId="0" borderId="0" xfId="0" applyFill="1" applyBorder="1"/>
    <xf numFmtId="2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9" fillId="2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0" xfId="0" applyFont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right"/>
      <protection hidden="1"/>
    </xf>
    <xf numFmtId="0" fontId="11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0" xfId="0" applyFont="1" applyProtection="1">
      <protection hidden="1"/>
    </xf>
    <xf numFmtId="0" fontId="13" fillId="0" borderId="0" xfId="0" applyFont="1"/>
    <xf numFmtId="0" fontId="0" fillId="0" borderId="0" xfId="0" applyFont="1" applyBorder="1" applyAlignment="1" applyProtection="1">
      <alignment horizontal="left" vertical="center" wrapText="1"/>
      <protection hidden="1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8" fillId="0" borderId="0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right" vertical="center" wrapText="1"/>
      <protection hidden="1"/>
    </xf>
    <xf numFmtId="0" fontId="11" fillId="0" borderId="0" xfId="0" applyFont="1" applyAlignment="1" applyProtection="1">
      <alignment horizontal="right" vertical="center" wrapText="1"/>
      <protection hidden="1"/>
    </xf>
    <xf numFmtId="2" fontId="10" fillId="0" borderId="1" xfId="0" applyNumberFormat="1" applyFont="1" applyFill="1" applyBorder="1" applyAlignment="1">
      <alignment horizontal="right" vertical="center"/>
    </xf>
    <xf numFmtId="2" fontId="10" fillId="0" borderId="1" xfId="0" applyNumberFormat="1" applyFont="1" applyBorder="1" applyAlignment="1">
      <alignment horizontal="right" vertical="center"/>
    </xf>
    <xf numFmtId="0" fontId="0" fillId="0" borderId="0" xfId="0" applyFont="1" applyAlignment="1" applyProtection="1">
      <alignment horizontal="right" vertical="center" wrapText="1"/>
      <protection hidden="1"/>
    </xf>
    <xf numFmtId="0" fontId="0" fillId="0" borderId="0" xfId="0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3" fillId="0" borderId="0" xfId="0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9" fillId="0" borderId="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left" vertical="center" wrapText="1"/>
      <protection hidden="1"/>
    </xf>
    <xf numFmtId="0" fontId="21" fillId="0" borderId="0" xfId="0" applyFont="1" applyBorder="1" applyAlignment="1" applyProtection="1">
      <alignment horizontal="left" vertical="center" wrapText="1"/>
      <protection hidden="1"/>
    </xf>
    <xf numFmtId="0" fontId="21" fillId="0" borderId="0" xfId="0" applyFont="1"/>
    <xf numFmtId="0" fontId="14" fillId="0" borderId="0" xfId="0" applyFont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14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alignment horizontal="right" vertical="center" wrapText="1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19" fillId="2" borderId="2" xfId="0" applyFont="1" applyFill="1" applyBorder="1" applyAlignment="1">
      <alignment horizontal="right" vertical="center" wrapText="1"/>
    </xf>
    <xf numFmtId="0" fontId="19" fillId="2" borderId="4" xfId="0" applyFont="1" applyFill="1" applyBorder="1" applyAlignment="1">
      <alignment horizontal="right" vertical="center" wrapText="1"/>
    </xf>
    <xf numFmtId="0" fontId="19" fillId="2" borderId="5" xfId="0" applyFont="1" applyFill="1" applyBorder="1" applyAlignment="1">
      <alignment horizontal="right" vertical="center" wrapText="1"/>
    </xf>
    <xf numFmtId="0" fontId="18" fillId="0" borderId="6" xfId="0" applyFont="1" applyBorder="1" applyAlignment="1" applyProtection="1">
      <alignment horizontal="left" vertical="center" wrapText="1"/>
      <protection hidden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right" vertical="center" wrapText="1"/>
      <protection hidden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vertical="center" wrapText="1"/>
    </xf>
  </cellXfs>
  <cellStyles count="2">
    <cellStyle name="Komórka zaznaczona" xfId="1" builtinId="23"/>
    <cellStyle name="Normalny" xfId="0" builtinId="0"/>
  </cellStyles>
  <dxfs count="0"/>
  <tableStyles count="0" defaultTableStyle="TableStyleMedium9" defaultPivotStyle="PivotStyleLight16"/>
  <colors>
    <mruColors>
      <color rgb="FFFFFFCC"/>
      <color rgb="FFFF66FF"/>
      <color rgb="FF00CCFF"/>
      <color rgb="FFFF3399"/>
      <color rgb="FFFF9933"/>
      <color rgb="FFFFFF00"/>
      <color rgb="FF008000"/>
      <color rgb="FF0000FF"/>
      <color rgb="FF00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topLeftCell="A28" zoomScaleNormal="100" workbookViewId="0">
      <selection activeCell="D14" sqref="D14"/>
    </sheetView>
  </sheetViews>
  <sheetFormatPr defaultColWidth="8" defaultRowHeight="15.75"/>
  <cols>
    <col min="1" max="1" width="4" style="2" bestFit="1" customWidth="1"/>
    <col min="2" max="2" width="42.625" style="1" customWidth="1"/>
    <col min="3" max="3" width="10.375" style="1" bestFit="1" customWidth="1"/>
    <col min="4" max="4" width="12.25" style="40" customWidth="1"/>
    <col min="5" max="5" width="12.75" style="4" customWidth="1"/>
    <col min="6" max="6" width="11.875" style="36" bestFit="1" customWidth="1"/>
    <col min="7" max="7" width="8" style="2"/>
    <col min="8" max="8" width="11.375" style="35" customWidth="1"/>
    <col min="9" max="16384" width="8" style="2"/>
  </cols>
  <sheetData>
    <row r="1" spans="1:8" s="14" customFormat="1">
      <c r="A1" s="13"/>
      <c r="B1" s="13"/>
      <c r="C1" s="13"/>
      <c r="D1" s="41"/>
      <c r="E1" s="13"/>
      <c r="F1" s="27"/>
      <c r="G1" s="37"/>
      <c r="H1" s="27"/>
    </row>
    <row r="2" spans="1:8" s="14" customFormat="1" ht="15">
      <c r="A2" s="53" t="s">
        <v>16</v>
      </c>
      <c r="B2" s="54"/>
      <c r="C2" s="54"/>
      <c r="D2" s="54"/>
      <c r="E2" s="54"/>
      <c r="F2" s="54"/>
      <c r="G2" s="54"/>
      <c r="H2" s="54"/>
    </row>
    <row r="3" spans="1:8" s="14" customFormat="1" ht="15" customHeight="1">
      <c r="A3" s="67" t="s">
        <v>56</v>
      </c>
      <c r="B3" s="55"/>
      <c r="C3" s="55"/>
      <c r="D3" s="55"/>
      <c r="E3" s="55"/>
      <c r="F3" s="55"/>
      <c r="G3" s="55"/>
      <c r="H3" s="55"/>
    </row>
    <row r="4" spans="1:8" s="14" customFormat="1">
      <c r="A4" s="13"/>
      <c r="B4" s="15"/>
      <c r="C4" s="15"/>
      <c r="D4" s="42"/>
      <c r="E4" s="15"/>
      <c r="F4" s="28"/>
      <c r="G4" s="10"/>
      <c r="H4" s="8"/>
    </row>
    <row r="5" spans="1:8" s="18" customFormat="1" ht="15" customHeight="1">
      <c r="A5" s="56" t="s">
        <v>7</v>
      </c>
      <c r="B5" s="56"/>
      <c r="C5" s="16"/>
      <c r="D5" s="42"/>
      <c r="E5" s="16"/>
      <c r="F5" s="29"/>
      <c r="G5" s="38"/>
      <c r="H5" s="17"/>
    </row>
    <row r="6" spans="1:8" s="18" customFormat="1" ht="15" customHeight="1">
      <c r="A6" s="56" t="s">
        <v>15</v>
      </c>
      <c r="B6" s="56"/>
      <c r="C6" s="16"/>
      <c r="D6" s="42"/>
      <c r="E6" s="16"/>
      <c r="F6" s="29"/>
      <c r="G6" s="38"/>
      <c r="H6" s="17"/>
    </row>
    <row r="7" spans="1:8" s="14" customFormat="1">
      <c r="A7" s="13"/>
      <c r="B7" s="15"/>
      <c r="C7" s="15"/>
      <c r="D7" s="42"/>
      <c r="E7" s="15"/>
      <c r="F7" s="28"/>
      <c r="G7" s="10"/>
      <c r="H7" s="8"/>
    </row>
    <row r="8" spans="1:8" s="22" customFormat="1" ht="18.75">
      <c r="A8" s="21"/>
      <c r="B8" s="52" t="s">
        <v>9</v>
      </c>
      <c r="C8" s="52"/>
      <c r="D8" s="52"/>
      <c r="E8" s="52"/>
      <c r="F8" s="52"/>
      <c r="G8" s="52"/>
      <c r="H8" s="52"/>
    </row>
    <row r="9" spans="1:8" s="22" customFormat="1" ht="18.75">
      <c r="A9" s="21"/>
      <c r="B9" s="52" t="s">
        <v>57</v>
      </c>
      <c r="C9" s="52"/>
      <c r="D9" s="52"/>
      <c r="E9" s="52"/>
      <c r="F9" s="52"/>
      <c r="G9" s="52"/>
      <c r="H9" s="52"/>
    </row>
    <row r="10" spans="1:8" s="22" customFormat="1" ht="18.75">
      <c r="A10" s="21"/>
      <c r="B10" s="46"/>
      <c r="C10" s="46"/>
      <c r="D10" s="46"/>
      <c r="E10" s="46"/>
      <c r="F10" s="46"/>
      <c r="G10" s="46"/>
      <c r="H10" s="46"/>
    </row>
    <row r="11" spans="1:8" s="22" customFormat="1" ht="18.75">
      <c r="A11" s="21"/>
      <c r="B11" s="46"/>
      <c r="C11" s="46"/>
      <c r="D11" s="46"/>
      <c r="E11" s="46"/>
      <c r="F11" s="46"/>
      <c r="G11" s="46"/>
      <c r="H11" s="46"/>
    </row>
    <row r="12" spans="1:8" s="5" customFormat="1" ht="62.25">
      <c r="A12" s="47" t="s">
        <v>1</v>
      </c>
      <c r="B12" s="48" t="s">
        <v>17</v>
      </c>
      <c r="C12" s="47" t="s">
        <v>2</v>
      </c>
      <c r="D12" s="49" t="s">
        <v>18</v>
      </c>
      <c r="E12" s="12" t="s">
        <v>3</v>
      </c>
      <c r="F12" s="12" t="s">
        <v>4</v>
      </c>
      <c r="G12" s="12" t="s">
        <v>5</v>
      </c>
      <c r="H12" s="12" t="s">
        <v>6</v>
      </c>
    </row>
    <row r="13" spans="1:8" ht="30">
      <c r="A13" s="20">
        <v>1</v>
      </c>
      <c r="B13" s="68" t="s">
        <v>19</v>
      </c>
      <c r="C13" s="69" t="s">
        <v>58</v>
      </c>
      <c r="D13" s="69">
        <v>1</v>
      </c>
      <c r="E13" s="6"/>
      <c r="F13" s="30">
        <f>ROUND(D13*E13,2)</f>
        <v>0</v>
      </c>
      <c r="G13" s="19"/>
      <c r="H13" s="31">
        <f>ROUND(F13*G13/100+F13,2)</f>
        <v>0</v>
      </c>
    </row>
    <row r="14" spans="1:8" ht="15">
      <c r="A14" s="20">
        <v>2</v>
      </c>
      <c r="B14" s="68" t="s">
        <v>20</v>
      </c>
      <c r="C14" s="69" t="s">
        <v>58</v>
      </c>
      <c r="D14" s="70">
        <v>2</v>
      </c>
      <c r="E14" s="6"/>
      <c r="F14" s="30">
        <f t="shared" ref="F14:F50" si="0">ROUND(D14*E14,2)</f>
        <v>0</v>
      </c>
      <c r="G14" s="19"/>
      <c r="H14" s="31">
        <f t="shared" ref="H14:H50" si="1">ROUND(F14*G14/100+F14,2)</f>
        <v>0</v>
      </c>
    </row>
    <row r="15" spans="1:8" ht="30">
      <c r="A15" s="20">
        <v>3</v>
      </c>
      <c r="B15" s="71" t="s">
        <v>21</v>
      </c>
      <c r="C15" s="69" t="s">
        <v>58</v>
      </c>
      <c r="D15" s="69">
        <v>9</v>
      </c>
      <c r="E15" s="6"/>
      <c r="F15" s="30">
        <f t="shared" si="0"/>
        <v>0</v>
      </c>
      <c r="G15" s="19"/>
      <c r="H15" s="31">
        <f t="shared" si="1"/>
        <v>0</v>
      </c>
    </row>
    <row r="16" spans="1:8" ht="30">
      <c r="A16" s="20">
        <v>4</v>
      </c>
      <c r="B16" s="66" t="s">
        <v>55</v>
      </c>
      <c r="C16" s="69" t="s">
        <v>58</v>
      </c>
      <c r="D16" s="72">
        <v>8</v>
      </c>
      <c r="E16" s="6"/>
      <c r="F16" s="30">
        <f t="shared" si="0"/>
        <v>0</v>
      </c>
      <c r="G16" s="19"/>
      <c r="H16" s="31">
        <f t="shared" si="1"/>
        <v>0</v>
      </c>
    </row>
    <row r="17" spans="1:8" ht="75">
      <c r="A17" s="20">
        <v>5</v>
      </c>
      <c r="B17" s="71" t="s">
        <v>22</v>
      </c>
      <c r="C17" s="69" t="s">
        <v>58</v>
      </c>
      <c r="D17" s="70">
        <v>8</v>
      </c>
      <c r="E17" s="6"/>
      <c r="F17" s="30">
        <f t="shared" si="0"/>
        <v>0</v>
      </c>
      <c r="G17" s="19"/>
      <c r="H17" s="31">
        <f t="shared" si="1"/>
        <v>0</v>
      </c>
    </row>
    <row r="18" spans="1:8" ht="15">
      <c r="A18" s="20">
        <v>6</v>
      </c>
      <c r="B18" s="68" t="s">
        <v>23</v>
      </c>
      <c r="C18" s="69" t="s">
        <v>0</v>
      </c>
      <c r="D18" s="69">
        <v>4</v>
      </c>
      <c r="E18" s="6"/>
      <c r="F18" s="30">
        <f t="shared" si="0"/>
        <v>0</v>
      </c>
      <c r="G18" s="19"/>
      <c r="H18" s="31">
        <f t="shared" si="1"/>
        <v>0</v>
      </c>
    </row>
    <row r="19" spans="1:8" ht="30">
      <c r="A19" s="20">
        <v>7</v>
      </c>
      <c r="B19" s="68" t="s">
        <v>24</v>
      </c>
      <c r="C19" s="69" t="s">
        <v>58</v>
      </c>
      <c r="D19" s="69">
        <v>4</v>
      </c>
      <c r="E19" s="6"/>
      <c r="F19" s="30">
        <f t="shared" si="0"/>
        <v>0</v>
      </c>
      <c r="G19" s="20"/>
      <c r="H19" s="31">
        <f t="shared" si="1"/>
        <v>0</v>
      </c>
    </row>
    <row r="20" spans="1:8" s="3" customFormat="1" ht="30">
      <c r="A20" s="20">
        <v>8</v>
      </c>
      <c r="B20" s="68" t="s">
        <v>25</v>
      </c>
      <c r="C20" s="69" t="s">
        <v>58</v>
      </c>
      <c r="D20" s="69">
        <v>4</v>
      </c>
      <c r="E20" s="6"/>
      <c r="F20" s="30">
        <f t="shared" si="0"/>
        <v>0</v>
      </c>
      <c r="G20" s="20"/>
      <c r="H20" s="31">
        <f t="shared" si="1"/>
        <v>0</v>
      </c>
    </row>
    <row r="21" spans="1:8" s="3" customFormat="1" ht="15">
      <c r="A21" s="20">
        <v>9</v>
      </c>
      <c r="B21" s="68" t="s">
        <v>26</v>
      </c>
      <c r="C21" s="69" t="s">
        <v>58</v>
      </c>
      <c r="D21" s="69">
        <v>20</v>
      </c>
      <c r="E21" s="6"/>
      <c r="F21" s="30">
        <f t="shared" si="0"/>
        <v>0</v>
      </c>
      <c r="G21" s="20"/>
      <c r="H21" s="31">
        <f t="shared" si="1"/>
        <v>0</v>
      </c>
    </row>
    <row r="22" spans="1:8" ht="30">
      <c r="A22" s="20">
        <v>10</v>
      </c>
      <c r="B22" s="68" t="s">
        <v>27</v>
      </c>
      <c r="C22" s="69" t="s">
        <v>58</v>
      </c>
      <c r="D22" s="69">
        <v>4</v>
      </c>
      <c r="E22" s="6"/>
      <c r="F22" s="30">
        <f t="shared" si="0"/>
        <v>0</v>
      </c>
      <c r="G22" s="20"/>
      <c r="H22" s="31">
        <f t="shared" si="1"/>
        <v>0</v>
      </c>
    </row>
    <row r="23" spans="1:8" ht="45">
      <c r="A23" s="20">
        <v>11</v>
      </c>
      <c r="B23" s="68" t="s">
        <v>28</v>
      </c>
      <c r="C23" s="69" t="s">
        <v>58</v>
      </c>
      <c r="D23" s="69">
        <v>40</v>
      </c>
      <c r="E23" s="6"/>
      <c r="F23" s="30">
        <f t="shared" si="0"/>
        <v>0</v>
      </c>
      <c r="G23" s="20"/>
      <c r="H23" s="31">
        <f t="shared" si="1"/>
        <v>0</v>
      </c>
    </row>
    <row r="24" spans="1:8" ht="45">
      <c r="A24" s="20">
        <v>12</v>
      </c>
      <c r="B24" s="68" t="s">
        <v>29</v>
      </c>
      <c r="C24" s="69" t="s">
        <v>58</v>
      </c>
      <c r="D24" s="69">
        <v>5</v>
      </c>
      <c r="E24" s="6"/>
      <c r="F24" s="30">
        <f t="shared" si="0"/>
        <v>0</v>
      </c>
      <c r="G24" s="20"/>
      <c r="H24" s="31">
        <f t="shared" si="1"/>
        <v>0</v>
      </c>
    </row>
    <row r="25" spans="1:8" ht="45">
      <c r="A25" s="20">
        <v>13</v>
      </c>
      <c r="B25" s="68" t="s">
        <v>30</v>
      </c>
      <c r="C25" s="69" t="s">
        <v>58</v>
      </c>
      <c r="D25" s="69">
        <v>5</v>
      </c>
      <c r="E25" s="6"/>
      <c r="F25" s="30">
        <f t="shared" si="0"/>
        <v>0</v>
      </c>
      <c r="G25" s="20"/>
      <c r="H25" s="31">
        <f t="shared" si="1"/>
        <v>0</v>
      </c>
    </row>
    <row r="26" spans="1:8" ht="30">
      <c r="A26" s="20">
        <v>14</v>
      </c>
      <c r="B26" s="68" t="s">
        <v>31</v>
      </c>
      <c r="C26" s="69" t="s">
        <v>59</v>
      </c>
      <c r="D26" s="69">
        <v>2352</v>
      </c>
      <c r="E26" s="6"/>
      <c r="F26" s="30">
        <f t="shared" si="0"/>
        <v>0</v>
      </c>
      <c r="G26" s="20"/>
      <c r="H26" s="31">
        <f t="shared" si="1"/>
        <v>0</v>
      </c>
    </row>
    <row r="27" spans="1:8" ht="32.25" customHeight="1">
      <c r="A27" s="20">
        <v>15</v>
      </c>
      <c r="B27" s="68" t="s">
        <v>32</v>
      </c>
      <c r="C27" s="69" t="s">
        <v>58</v>
      </c>
      <c r="D27" s="69">
        <v>4</v>
      </c>
      <c r="E27" s="6"/>
      <c r="F27" s="30">
        <f t="shared" si="0"/>
        <v>0</v>
      </c>
      <c r="G27" s="20"/>
      <c r="H27" s="31">
        <f t="shared" si="1"/>
        <v>0</v>
      </c>
    </row>
    <row r="28" spans="1:8" ht="15">
      <c r="A28" s="20">
        <v>16</v>
      </c>
      <c r="B28" s="68" t="s">
        <v>33</v>
      </c>
      <c r="C28" s="69" t="s">
        <v>58</v>
      </c>
      <c r="D28" s="69">
        <v>30</v>
      </c>
      <c r="E28" s="6"/>
      <c r="F28" s="30">
        <f t="shared" si="0"/>
        <v>0</v>
      </c>
      <c r="G28" s="20"/>
      <c r="H28" s="31">
        <f t="shared" si="1"/>
        <v>0</v>
      </c>
    </row>
    <row r="29" spans="1:8" ht="30">
      <c r="A29" s="20">
        <v>17</v>
      </c>
      <c r="B29" s="68" t="s">
        <v>34</v>
      </c>
      <c r="C29" s="69" t="s">
        <v>58</v>
      </c>
      <c r="D29" s="69">
        <v>20</v>
      </c>
      <c r="E29" s="6"/>
      <c r="F29" s="30">
        <f t="shared" si="0"/>
        <v>0</v>
      </c>
      <c r="G29" s="20"/>
      <c r="H29" s="31">
        <f t="shared" si="1"/>
        <v>0</v>
      </c>
    </row>
    <row r="30" spans="1:8" ht="15">
      <c r="A30" s="20">
        <v>18</v>
      </c>
      <c r="B30" s="68" t="s">
        <v>35</v>
      </c>
      <c r="C30" s="69" t="s">
        <v>58</v>
      </c>
      <c r="D30" s="69">
        <v>1</v>
      </c>
      <c r="E30" s="6"/>
      <c r="F30" s="30">
        <f t="shared" si="0"/>
        <v>0</v>
      </c>
      <c r="G30" s="20"/>
      <c r="H30" s="31">
        <f t="shared" si="1"/>
        <v>0</v>
      </c>
    </row>
    <row r="31" spans="1:8" ht="30">
      <c r="A31" s="20">
        <v>19</v>
      </c>
      <c r="B31" s="68" t="s">
        <v>36</v>
      </c>
      <c r="C31" s="69" t="s">
        <v>0</v>
      </c>
      <c r="D31" s="69">
        <v>1660</v>
      </c>
      <c r="E31" s="6"/>
      <c r="F31" s="30">
        <f t="shared" si="0"/>
        <v>0</v>
      </c>
      <c r="G31" s="20"/>
      <c r="H31" s="31">
        <f t="shared" si="1"/>
        <v>0</v>
      </c>
    </row>
    <row r="32" spans="1:8" ht="15">
      <c r="A32" s="20">
        <v>20</v>
      </c>
      <c r="B32" s="71" t="s">
        <v>37</v>
      </c>
      <c r="C32" s="69" t="s">
        <v>58</v>
      </c>
      <c r="D32" s="69">
        <v>6</v>
      </c>
      <c r="E32" s="6"/>
      <c r="F32" s="30">
        <f t="shared" si="0"/>
        <v>0</v>
      </c>
      <c r="G32" s="20"/>
      <c r="H32" s="31">
        <f t="shared" si="1"/>
        <v>0</v>
      </c>
    </row>
    <row r="33" spans="1:8" ht="30">
      <c r="A33" s="20">
        <v>21</v>
      </c>
      <c r="B33" s="68" t="s">
        <v>38</v>
      </c>
      <c r="C33" s="69" t="s">
        <v>58</v>
      </c>
      <c r="D33" s="69">
        <v>4</v>
      </c>
      <c r="E33" s="6"/>
      <c r="F33" s="30">
        <f t="shared" si="0"/>
        <v>0</v>
      </c>
      <c r="G33" s="20"/>
      <c r="H33" s="31">
        <f t="shared" si="1"/>
        <v>0</v>
      </c>
    </row>
    <row r="34" spans="1:8" ht="30">
      <c r="A34" s="20">
        <v>22</v>
      </c>
      <c r="B34" s="68" t="s">
        <v>39</v>
      </c>
      <c r="C34" s="69" t="s">
        <v>58</v>
      </c>
      <c r="D34" s="69">
        <v>2</v>
      </c>
      <c r="E34" s="6"/>
      <c r="F34" s="30">
        <f t="shared" si="0"/>
        <v>0</v>
      </c>
      <c r="G34" s="20"/>
      <c r="H34" s="31">
        <f t="shared" si="1"/>
        <v>0</v>
      </c>
    </row>
    <row r="35" spans="1:8" ht="15">
      <c r="A35" s="20">
        <v>23</v>
      </c>
      <c r="B35" s="66" t="s">
        <v>40</v>
      </c>
      <c r="C35" s="69" t="s">
        <v>60</v>
      </c>
      <c r="D35" s="72">
        <v>6</v>
      </c>
      <c r="E35" s="6"/>
      <c r="F35" s="30">
        <f t="shared" si="0"/>
        <v>0</v>
      </c>
      <c r="G35" s="20"/>
      <c r="H35" s="31">
        <f t="shared" si="1"/>
        <v>0</v>
      </c>
    </row>
    <row r="36" spans="1:8" ht="15">
      <c r="A36" s="20">
        <v>24</v>
      </c>
      <c r="B36" s="68" t="s">
        <v>41</v>
      </c>
      <c r="C36" s="69" t="s">
        <v>58</v>
      </c>
      <c r="D36" s="69">
        <v>20</v>
      </c>
      <c r="E36" s="6"/>
      <c r="F36" s="30">
        <f t="shared" si="0"/>
        <v>0</v>
      </c>
      <c r="G36" s="20"/>
      <c r="H36" s="31">
        <f t="shared" si="1"/>
        <v>0</v>
      </c>
    </row>
    <row r="37" spans="1:8" ht="15">
      <c r="A37" s="20">
        <v>25</v>
      </c>
      <c r="B37" s="68" t="s">
        <v>42</v>
      </c>
      <c r="C37" s="69" t="s">
        <v>58</v>
      </c>
      <c r="D37" s="69">
        <v>20</v>
      </c>
      <c r="E37" s="6"/>
      <c r="F37" s="30">
        <f t="shared" si="0"/>
        <v>0</v>
      </c>
      <c r="G37" s="20"/>
      <c r="H37" s="31">
        <f t="shared" si="1"/>
        <v>0</v>
      </c>
    </row>
    <row r="38" spans="1:8" ht="15">
      <c r="A38" s="20">
        <v>26</v>
      </c>
      <c r="B38" s="68" t="s">
        <v>43</v>
      </c>
      <c r="C38" s="69" t="s">
        <v>58</v>
      </c>
      <c r="D38" s="69">
        <v>20</v>
      </c>
      <c r="E38" s="6"/>
      <c r="F38" s="30">
        <f t="shared" si="0"/>
        <v>0</v>
      </c>
      <c r="G38" s="20"/>
      <c r="H38" s="31">
        <f t="shared" si="1"/>
        <v>0</v>
      </c>
    </row>
    <row r="39" spans="1:8" ht="15">
      <c r="A39" s="20">
        <v>27</v>
      </c>
      <c r="B39" s="68" t="s">
        <v>44</v>
      </c>
      <c r="C39" s="69" t="s">
        <v>58</v>
      </c>
      <c r="D39" s="69">
        <v>20</v>
      </c>
      <c r="E39" s="6"/>
      <c r="F39" s="30">
        <f t="shared" si="0"/>
        <v>0</v>
      </c>
      <c r="G39" s="20"/>
      <c r="H39" s="31">
        <f t="shared" si="1"/>
        <v>0</v>
      </c>
    </row>
    <row r="40" spans="1:8" ht="30">
      <c r="A40" s="20">
        <v>28</v>
      </c>
      <c r="B40" s="68" t="s">
        <v>45</v>
      </c>
      <c r="C40" s="69" t="s">
        <v>58</v>
      </c>
      <c r="D40" s="69">
        <v>4</v>
      </c>
      <c r="E40" s="6"/>
      <c r="F40" s="30">
        <f t="shared" si="0"/>
        <v>0</v>
      </c>
      <c r="G40" s="20"/>
      <c r="H40" s="31">
        <f t="shared" si="1"/>
        <v>0</v>
      </c>
    </row>
    <row r="41" spans="1:8" ht="15">
      <c r="A41" s="20">
        <v>29</v>
      </c>
      <c r="B41" s="71" t="s">
        <v>46</v>
      </c>
      <c r="C41" s="69" t="s">
        <v>58</v>
      </c>
      <c r="D41" s="69">
        <v>16</v>
      </c>
      <c r="E41" s="6"/>
      <c r="F41" s="30">
        <f t="shared" si="0"/>
        <v>0</v>
      </c>
      <c r="G41" s="20"/>
      <c r="H41" s="31">
        <f t="shared" si="1"/>
        <v>0</v>
      </c>
    </row>
    <row r="42" spans="1:8" ht="15">
      <c r="A42" s="20">
        <v>30</v>
      </c>
      <c r="B42" s="71" t="s">
        <v>47</v>
      </c>
      <c r="C42" s="69" t="s">
        <v>58</v>
      </c>
      <c r="D42" s="69">
        <v>16</v>
      </c>
      <c r="E42" s="6"/>
      <c r="F42" s="30">
        <f>ROUND(D42*E42,2)</f>
        <v>0</v>
      </c>
      <c r="G42" s="20"/>
      <c r="H42" s="31">
        <f t="shared" si="1"/>
        <v>0</v>
      </c>
    </row>
    <row r="43" spans="1:8" ht="30">
      <c r="A43" s="20">
        <v>31</v>
      </c>
      <c r="B43" s="68" t="s">
        <v>48</v>
      </c>
      <c r="C43" s="69" t="s">
        <v>0</v>
      </c>
      <c r="D43" s="69">
        <v>80</v>
      </c>
      <c r="E43" s="6"/>
      <c r="F43" s="30">
        <f t="shared" si="0"/>
        <v>0</v>
      </c>
      <c r="G43" s="20"/>
      <c r="H43" s="31">
        <f t="shared" si="1"/>
        <v>0</v>
      </c>
    </row>
    <row r="44" spans="1:8" ht="30">
      <c r="A44" s="20">
        <v>32</v>
      </c>
      <c r="B44" s="68" t="s">
        <v>49</v>
      </c>
      <c r="C44" s="69" t="s">
        <v>59</v>
      </c>
      <c r="D44" s="69">
        <v>5</v>
      </c>
      <c r="E44" s="6"/>
      <c r="F44" s="30">
        <f t="shared" si="0"/>
        <v>0</v>
      </c>
      <c r="G44" s="20"/>
      <c r="H44" s="31">
        <f t="shared" si="1"/>
        <v>0</v>
      </c>
    </row>
    <row r="45" spans="1:8" ht="30">
      <c r="A45" s="20">
        <v>33</v>
      </c>
      <c r="B45" s="68" t="s">
        <v>50</v>
      </c>
      <c r="C45" s="69" t="s">
        <v>59</v>
      </c>
      <c r="D45" s="69">
        <v>5</v>
      </c>
      <c r="E45" s="6"/>
      <c r="F45" s="30">
        <f t="shared" si="0"/>
        <v>0</v>
      </c>
      <c r="G45" s="20"/>
      <c r="H45" s="31">
        <f t="shared" si="1"/>
        <v>0</v>
      </c>
    </row>
    <row r="46" spans="1:8" ht="30">
      <c r="A46" s="20">
        <v>34</v>
      </c>
      <c r="B46" s="68" t="s">
        <v>51</v>
      </c>
      <c r="C46" s="69" t="s">
        <v>59</v>
      </c>
      <c r="D46" s="69">
        <v>100</v>
      </c>
      <c r="E46" s="6"/>
      <c r="F46" s="30">
        <f t="shared" si="0"/>
        <v>0</v>
      </c>
      <c r="G46" s="20"/>
      <c r="H46" s="31">
        <f t="shared" si="1"/>
        <v>0</v>
      </c>
    </row>
    <row r="47" spans="1:8" ht="30">
      <c r="A47" s="20">
        <v>35</v>
      </c>
      <c r="B47" s="68" t="s">
        <v>52</v>
      </c>
      <c r="C47" s="69" t="s">
        <v>59</v>
      </c>
      <c r="D47" s="69">
        <v>120</v>
      </c>
      <c r="E47" s="6"/>
      <c r="F47" s="30">
        <f t="shared" si="0"/>
        <v>0</v>
      </c>
      <c r="G47" s="20"/>
      <c r="H47" s="31">
        <f t="shared" si="1"/>
        <v>0</v>
      </c>
    </row>
    <row r="48" spans="1:8" ht="15">
      <c r="A48" s="20">
        <v>36</v>
      </c>
      <c r="B48" s="68" t="s">
        <v>53</v>
      </c>
      <c r="C48" s="69" t="s">
        <v>58</v>
      </c>
      <c r="D48" s="69">
        <v>20</v>
      </c>
      <c r="E48" s="6"/>
      <c r="F48" s="30">
        <f t="shared" si="0"/>
        <v>0</v>
      </c>
      <c r="G48" s="20"/>
      <c r="H48" s="31">
        <f t="shared" si="1"/>
        <v>0</v>
      </c>
    </row>
    <row r="49" spans="1:8" ht="15">
      <c r="A49" s="20">
        <v>37</v>
      </c>
      <c r="B49" s="68" t="s">
        <v>62</v>
      </c>
      <c r="C49" s="69" t="s">
        <v>58</v>
      </c>
      <c r="D49" s="69">
        <v>20</v>
      </c>
      <c r="E49" s="6"/>
      <c r="F49" s="30">
        <f t="shared" si="0"/>
        <v>0</v>
      </c>
      <c r="G49" s="20"/>
      <c r="H49" s="31">
        <f t="shared" si="1"/>
        <v>0</v>
      </c>
    </row>
    <row r="50" spans="1:8" ht="15">
      <c r="A50" s="20">
        <v>38</v>
      </c>
      <c r="B50" s="73" t="s">
        <v>61</v>
      </c>
      <c r="C50" s="69" t="s">
        <v>58</v>
      </c>
      <c r="D50" s="69">
        <v>20</v>
      </c>
      <c r="E50" s="6"/>
      <c r="F50" s="30">
        <f t="shared" si="0"/>
        <v>0</v>
      </c>
      <c r="G50" s="20"/>
      <c r="H50" s="31">
        <f t="shared" si="1"/>
        <v>0</v>
      </c>
    </row>
    <row r="52" spans="1:8" ht="15.75" customHeight="1">
      <c r="A52" s="51" t="s">
        <v>54</v>
      </c>
      <c r="B52" s="51"/>
      <c r="C52" s="51"/>
      <c r="D52" s="51"/>
      <c r="E52" s="51"/>
      <c r="F52" s="51"/>
      <c r="G52" s="51"/>
      <c r="H52" s="51"/>
    </row>
    <row r="53" spans="1:8" ht="15.75" customHeight="1">
      <c r="A53" s="51"/>
      <c r="B53" s="51"/>
      <c r="C53" s="51"/>
      <c r="D53" s="51"/>
      <c r="E53" s="51"/>
      <c r="F53" s="51"/>
      <c r="G53" s="51"/>
      <c r="H53" s="51"/>
    </row>
  </sheetData>
  <mergeCells count="7">
    <mergeCell ref="A52:H53"/>
    <mergeCell ref="B8:H8"/>
    <mergeCell ref="B9:H9"/>
    <mergeCell ref="A2:H2"/>
    <mergeCell ref="A3:H3"/>
    <mergeCell ref="A6:B6"/>
    <mergeCell ref="A5:B5"/>
  </mergeCells>
  <pageMargins left="0.51181102362204722" right="0.51181102362204722" top="0.55118110236220474" bottom="0.55118110236220474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sqref="A1:XFD10"/>
    </sheetView>
  </sheetViews>
  <sheetFormatPr defaultRowHeight="14.25"/>
  <sheetData>
    <row r="1" spans="1:9" s="2" customFormat="1" ht="34.15" customHeight="1">
      <c r="A1" s="57" t="s">
        <v>8</v>
      </c>
      <c r="B1" s="58"/>
      <c r="C1" s="58"/>
      <c r="D1" s="58"/>
      <c r="E1" s="58"/>
      <c r="F1" s="59"/>
      <c r="G1" s="50">
        <f t="shared" ref="G1" si="0">ROUND(E1*F1,2)</f>
        <v>0</v>
      </c>
      <c r="H1" s="39"/>
      <c r="I1" s="50" t="e">
        <f>SUM(#REF!)</f>
        <v>#REF!</v>
      </c>
    </row>
    <row r="2" spans="1:9" s="2" customFormat="1">
      <c r="A2" s="60" t="s">
        <v>13</v>
      </c>
      <c r="B2" s="60"/>
      <c r="C2" s="60"/>
      <c r="D2" s="60"/>
      <c r="E2" s="60"/>
      <c r="F2" s="7"/>
      <c r="G2" s="32"/>
      <c r="H2" s="9"/>
      <c r="I2" s="33"/>
    </row>
    <row r="3" spans="1:9" s="2" customFormat="1" ht="15">
      <c r="A3" s="26"/>
      <c r="B3" s="26"/>
      <c r="C3" s="26"/>
      <c r="D3" s="26"/>
      <c r="E3" s="43"/>
      <c r="F3" s="7"/>
      <c r="G3" s="32"/>
      <c r="H3" s="9"/>
      <c r="I3" s="33"/>
    </row>
    <row r="4" spans="1:9" s="2" customFormat="1" ht="15">
      <c r="A4" s="26"/>
      <c r="B4" s="26"/>
      <c r="C4" s="26"/>
      <c r="D4" s="26"/>
      <c r="E4" s="43"/>
      <c r="F4" s="7"/>
      <c r="G4" s="32"/>
      <c r="H4" s="9"/>
      <c r="I4" s="33"/>
    </row>
    <row r="5" spans="1:9" s="2" customFormat="1" ht="15">
      <c r="A5" s="26"/>
      <c r="B5" s="26"/>
      <c r="C5" s="26"/>
      <c r="D5" s="26"/>
      <c r="E5" s="43"/>
      <c r="F5" s="7"/>
      <c r="G5" s="32"/>
      <c r="H5" s="9"/>
      <c r="I5" s="33"/>
    </row>
    <row r="6" spans="1:9" s="2" customFormat="1" ht="15">
      <c r="A6" s="26"/>
      <c r="B6" s="26"/>
      <c r="C6" s="26"/>
      <c r="D6" s="26"/>
      <c r="E6" s="43"/>
      <c r="F6" s="7"/>
      <c r="G6" s="32"/>
      <c r="H6" s="9"/>
      <c r="I6" s="33"/>
    </row>
    <row r="7" spans="1:9" s="2" customFormat="1" ht="15.75">
      <c r="A7" s="23"/>
      <c r="B7" s="23"/>
      <c r="C7" s="23"/>
      <c r="D7" s="23"/>
      <c r="E7" s="44"/>
      <c r="F7" s="7"/>
      <c r="G7" s="32"/>
      <c r="H7" s="9"/>
      <c r="I7" s="33"/>
    </row>
    <row r="8" spans="1:9" s="2" customFormat="1" ht="15.75">
      <c r="B8" s="24"/>
      <c r="C8"/>
      <c r="D8"/>
      <c r="E8" s="45"/>
      <c r="F8"/>
      <c r="G8" s="34"/>
      <c r="H8" s="11"/>
      <c r="I8" s="35"/>
    </row>
    <row r="9" spans="1:9" s="2" customFormat="1" ht="15.75">
      <c r="B9" s="61" t="s">
        <v>11</v>
      </c>
      <c r="C9" s="61"/>
      <c r="D9" s="25"/>
      <c r="E9" s="45"/>
      <c r="F9" s="62" t="s">
        <v>10</v>
      </c>
      <c r="G9" s="62"/>
      <c r="H9" s="62"/>
      <c r="I9" s="62"/>
    </row>
    <row r="10" spans="1:9" s="2" customFormat="1" ht="31.9" customHeight="1">
      <c r="B10" s="63" t="s">
        <v>12</v>
      </c>
      <c r="C10" s="63"/>
      <c r="D10"/>
      <c r="E10" s="45"/>
      <c r="F10" s="64" t="s">
        <v>14</v>
      </c>
      <c r="G10" s="65"/>
      <c r="H10" s="65"/>
      <c r="I10" s="65"/>
    </row>
  </sheetData>
  <mergeCells count="6">
    <mergeCell ref="A1:F1"/>
    <mergeCell ref="A2:E2"/>
    <mergeCell ref="B9:C9"/>
    <mergeCell ref="F9:I9"/>
    <mergeCell ref="B10:C10"/>
    <mergeCell ref="F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ZESTAWIENIE</vt:lpstr>
      <vt:lpstr>Arkusz1</vt:lpstr>
      <vt:lpstr>ZESTAWIENIE!Obszar_wydruku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bczaja</dc:creator>
  <cp:lastModifiedBy>Beata Czaja</cp:lastModifiedBy>
  <cp:lastPrinted>2023-02-15T13:42:36Z</cp:lastPrinted>
  <dcterms:created xsi:type="dcterms:W3CDTF">2016-11-02T07:47:03Z</dcterms:created>
  <dcterms:modified xsi:type="dcterms:W3CDTF">2024-02-14T08:15:39Z</dcterms:modified>
</cp:coreProperties>
</file>