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ria\z\BeataCZ\ZAMÓWIENIA PUBLICZNE_zapytania ofertowe\materiały biurowe_ZO\2024\do publikacji\"/>
    </mc:Choice>
  </mc:AlternateContent>
  <bookViews>
    <workbookView xWindow="0" yWindow="0" windowWidth="28800" windowHeight="12300"/>
  </bookViews>
  <sheets>
    <sheet name="ZESTAWIENIE" sheetId="1" r:id="rId1"/>
    <sheet name="Arkusz1" sheetId="2" r:id="rId2"/>
  </sheets>
  <definedNames>
    <definedName name="_xlnm.Print_Area" localSheetId="0">ZESTAWIENIE!$A$1:$I$138</definedName>
  </definedNames>
  <calcPr calcId="162913"/>
</workbook>
</file>

<file path=xl/calcChain.xml><?xml version="1.0" encoding="utf-8"?>
<calcChain xmlns="http://schemas.openxmlformats.org/spreadsheetml/2006/main">
  <c r="G13" i="1" l="1"/>
  <c r="I13" i="1" s="1"/>
  <c r="G14" i="1"/>
  <c r="G15" i="1"/>
  <c r="I15" i="1" s="1"/>
  <c r="G16" i="1"/>
  <c r="G17" i="1"/>
  <c r="G18" i="1"/>
  <c r="I18" i="1" s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I116" i="1" s="1"/>
  <c r="G117" i="1"/>
  <c r="G118" i="1"/>
  <c r="G119" i="1"/>
  <c r="G120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7" i="1"/>
  <c r="I118" i="1"/>
  <c r="I119" i="1"/>
  <c r="I120" i="1"/>
  <c r="I14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1" i="2" l="1"/>
  <c r="G1" i="2"/>
  <c r="G12" i="1" l="1"/>
  <c r="I12" i="1" s="1"/>
</calcChain>
</file>

<file path=xl/sharedStrings.xml><?xml version="1.0" encoding="utf-8"?>
<sst xmlns="http://schemas.openxmlformats.org/spreadsheetml/2006/main" count="353" uniqueCount="231">
  <si>
    <t>opakowanie</t>
  </si>
  <si>
    <t>ryza</t>
  </si>
  <si>
    <t>szt.</t>
  </si>
  <si>
    <t>folia do kserokopiarek i drukarek laserowych czarno-białych  op./100 arkuszy</t>
  </si>
  <si>
    <t>płyty CD -/+ RW wysokiej jakości umożliwiająca zapis danych  pojemność = 700MB  odczytywana przez każdy tradycyjny napęd CD-ROM lub CD  op./50 sztuk</t>
  </si>
  <si>
    <t>Lp.</t>
  </si>
  <si>
    <t>Jednostka</t>
  </si>
  <si>
    <t>Cena jednostkowa netto [zł]*</t>
  </si>
  <si>
    <t>Wartość netto [zł]</t>
  </si>
  <si>
    <t>Stawka podatku VAT (%)</t>
  </si>
  <si>
    <t>Wartość brutto [zł]</t>
  </si>
  <si>
    <t>....................................................</t>
  </si>
  <si>
    <t>OGÓŁEM</t>
  </si>
  <si>
    <t>SPECYFIKACJA ASORTYMENTOWO-CENOWA</t>
  </si>
  <si>
    <t xml:space="preserve">  .......................................................................</t>
  </si>
  <si>
    <t xml:space="preserve">….…………………….…………….……….............                                                         </t>
  </si>
  <si>
    <t xml:space="preserve">                   (miejscowość, data)                                                                                                             </t>
  </si>
  <si>
    <t>* Cena za jedną sztukę lub jedno opakowanie</t>
  </si>
  <si>
    <t>(imię i nazwisko oraz podpis 
upoważnionego przedstawiciela wykonawcy)</t>
  </si>
  <si>
    <t>(pieczęć firmowa wykonawcy)</t>
  </si>
  <si>
    <t xml:space="preserve">załącznik nr 2 </t>
  </si>
  <si>
    <t>Nazwa</t>
  </si>
  <si>
    <t>Opis</t>
  </si>
  <si>
    <t>Folia do kserokopiarek</t>
  </si>
  <si>
    <t>Folia PVC do pakowania termokurczliwa</t>
  </si>
  <si>
    <t>półrękaw  folia PVC do pakowania termokurczliwa  długość 650m  szerokość 400mm  grubość 18µm  skurcz 35x35%</t>
  </si>
  <si>
    <t>Grafity do ołówków automatycznych</t>
  </si>
  <si>
    <t>Gumka do mazania</t>
  </si>
  <si>
    <t>Gumki recepturki</t>
  </si>
  <si>
    <t>karton archiwizacyjny przeznaczony do przechowywania dokumentów o formacie A4  grzbiet 200 mm  klapa z blokadą zabezpieczającą przed otwarciem</t>
  </si>
  <si>
    <t>Klej w sztyfcie</t>
  </si>
  <si>
    <t>klipy do dokumentów 32 mm  wykonane z metalu zapewniającego doskonałą sprężystość  wykorzystywane do spinania dokumentów  op./12 sztuk</t>
  </si>
  <si>
    <t>Korektor w płynie</t>
  </si>
  <si>
    <t>korektor w płynie z pędzelkiem posiadający doskonałe właściwości kryjące  pojemność 20 ml  ekologiczny na bazie wody  bezzapachowy i odporny na światło</t>
  </si>
  <si>
    <t>Korektor w taśmie</t>
  </si>
  <si>
    <t>kostka samoklejąca  substancja klejąca usuwalna za pomocą wody  wymiary: 76x76 mm  mix 5 kolorów neonowych  bloczek/400 kartek</t>
  </si>
  <si>
    <t>linijka 50 cm wykonana z przezroczystego polistyrenu bardzo wysokiej jakości o optymalnej giętkości i zaokrąglonych rogach</t>
  </si>
  <si>
    <t>Nóż do otwierania kopert</t>
  </si>
  <si>
    <t>nóż do otwierania kopert  długość ostrza: 11 cm  rozmiar: 19 cm</t>
  </si>
  <si>
    <t>Ołówek HB</t>
  </si>
  <si>
    <t>ołówek HB</t>
  </si>
  <si>
    <t>wymienne podkładki do dziurkaczy HP2  średnica podkładki 30 mm</t>
  </si>
  <si>
    <t>rozszywasz uniwersalny do wszystkich rodzajów zszywek  metalowa konstrukcje w plastikowej obudowie</t>
  </si>
  <si>
    <t>Sprężone powietrze</t>
  </si>
  <si>
    <t>sprężone powietrze usuwające kurz z najbardziej niedostępnych miejsc  poj. 400ml</t>
  </si>
  <si>
    <t>Tasiemka bawełniana</t>
  </si>
  <si>
    <t>formatki A4 210x297  450g szara/biała  jednostronnie bielona  bez otworów</t>
  </si>
  <si>
    <t>Temperówka</t>
  </si>
  <si>
    <t>zszywki 24/6  op./1000 sztuk</t>
  </si>
  <si>
    <t>Zwilżacz</t>
  </si>
  <si>
    <t>Atrament do podpisywania dokumentów</t>
  </si>
  <si>
    <t>blok makulaturowy A4 w kratkę 100 kartkowy</t>
  </si>
  <si>
    <t>Cienkopis brązowy</t>
  </si>
  <si>
    <t>Cienkopis czarny</t>
  </si>
  <si>
    <t>Cienkopis czerwony</t>
  </si>
  <si>
    <t>Cienkopis fioletowy</t>
  </si>
  <si>
    <t>Długopis automatyczny czarny</t>
  </si>
  <si>
    <t>Długopis automatyczny czerwony</t>
  </si>
  <si>
    <t>Długopis automatyczny zielony</t>
  </si>
  <si>
    <t>Długopis czarny jednorazowy</t>
  </si>
  <si>
    <t>Długopis niebieski jednorazowy</t>
  </si>
  <si>
    <t>Długopis żelowy czarny</t>
  </si>
  <si>
    <t>Długopis żelowy czerwony</t>
  </si>
  <si>
    <t>Długopis żelowy niebieski</t>
  </si>
  <si>
    <t>Długopis żelowy zielony</t>
  </si>
  <si>
    <t>Dziurkacz 60 kartek</t>
  </si>
  <si>
    <t xml:space="preserve">dziurkacz metalowy Eagle Galaxy z wyprofilowanym ramieniem z elementem antypoślizgowym  wskaźnikiem środka strony i listwą formatową  pojemnik na ścinki wykonany z wytrzymałego tworzywa sztucznego  maksymalna ilość dziurkowanych kartek 60 </t>
  </si>
  <si>
    <t>Dziurkacz archiwizacyjny HP2 - podkładki</t>
  </si>
  <si>
    <t>Folia laminacyjna A3</t>
  </si>
  <si>
    <t>folia do laminowania dokumentów  antystatyczna  wysoki połysk  doskonała przejrzystość nadająca dokumentom estetyczny wygląd  grubość folii 2x100 mic  format A3  op./100 arkuszy</t>
  </si>
  <si>
    <t>Folia laminacyjna A4</t>
  </si>
  <si>
    <t>folia do laminowania dokumentów  antystatyczna  wysoki połysk  doskonała przejrzystość nadająca dokumentom estetyczny wygląd  grubość folii 2x100 mic  format A4  op./100 arkuszy</t>
  </si>
  <si>
    <t>folia stretch wykonana z polietylenu  posiadająca doskonałą wytrzymałość mechaniczną oraz wysoką elastyczność  wymiary: 50cm/23 mic./czarna  rolka 1 65 kg</t>
  </si>
  <si>
    <t>folia stretch wykonana z polietylenu  posiadająca doskonałą wytrzymałość mechaniczną oraz wysoką elastyczność  wymiary: 50cm/23 mic./przezroczysta  rolka 1 65 kg</t>
  </si>
  <si>
    <t>biała  polimerowa gumka do mazania PENTEL ZEH  miękka - nie wymaga dociskania do papieru  nie twardnieje i nie pęka z upływem czasu  wycierając ołówek nie narusza struktury papieru  wymiar ZEH05</t>
  </si>
  <si>
    <t>Karton archiwizacyjny A4 150 mm</t>
  </si>
  <si>
    <t>karton archiwizacyjny przeznaczony do przechowywania dokumentów o formacie A4  grzbiet 150 mm  klapa z blokadą zabezpieczającą przed otwarciem</t>
  </si>
  <si>
    <t>Karton archiwizacyjny A4 200 mm</t>
  </si>
  <si>
    <t>foliowa  samoprzylepna  podłużna kieszonka do opisu półki regału  wymiar 19x75mm  grubość 1000 min  op./16 sztuki</t>
  </si>
  <si>
    <t>kieszonka samoprzylepna  wykonana z folii PP 120 mic.  przezroczysta  z wycięciem na kciuk  rozmiar 150x58 mm  op./10 szt</t>
  </si>
  <si>
    <t>kieszonka samoprzylepna  wykonana z folii PP 120 mic.  przezroczysta  z wycięciem na kciuk  rozmiar 125x38 mm  op./10 szt</t>
  </si>
  <si>
    <t>Klej w płynie</t>
  </si>
  <si>
    <t>klejw sztyfcie BANTEX  22g do klejenia papieru  nietoksyczny  niebrudzący  nie niszczący ani nie deformujący klejonej warstwy</t>
  </si>
  <si>
    <t>klipy do dokumentów 41 mm  wykonane z metalu zapewniającego doskonałą sprężystość  wykorzystywane do spinania dokumentów  op./12 sztuk</t>
  </si>
  <si>
    <t>klipy do dokumentów 51 mm  wykonane z metalu zapewniającego doskonałą sprężystość  wykorzystywane do spinania dokumentów  op./12 sztuk</t>
  </si>
  <si>
    <t>koperta biała C-4  mająca łatwe  szybkie  samoprzylepne zamknięcie z paskiem ochronnym  wym. 229x324 mm  op./250 sztuk</t>
  </si>
  <si>
    <t>koperta biała C-5  mająca łatwe  szybkie  samoprzylepne zamknięcie z paskiem ochronnym  wym. 162x229 mm  op./500 sztuk</t>
  </si>
  <si>
    <t>korektor w taśmie  PENTEL ZTT15  wymiar: szerokość 5 mm i długość 12 m  ruchomy mechanizm zabezpieczający chroniący taśmę  możliwość natychmiastowego pisania po korygowanej powierzchni</t>
  </si>
  <si>
    <t>kostka samoklejąca  substancja klejąca usuwalna za pomocą wody  wymiary: 51x51 mm  kolor niebieski  bloczek/250 kartek</t>
  </si>
  <si>
    <t>kostka samoklejąca  substancja klejąca usuwalna za pomocą wody  wymiary: 51x51 mm  kolor różowy  bloczek/250 kartek</t>
  </si>
  <si>
    <t>koszulki A4 wykonane z krystalicznej  antystatycznej folii o grubości 50 mic.  posiadające wzmocniony pasek z perforacją  op./100 sztuk</t>
  </si>
  <si>
    <t>Linijka 50 cm</t>
  </si>
  <si>
    <t>kolorowe magnesy typu ARGO do tablic magnetycznych o średnicy 20 mm  kolor: czerwony  zielony  żółty  niebieski  biały  op./6 sztuk</t>
  </si>
  <si>
    <t>magnesy neodymowe typu Leviatan  super mocne  w kształcie walca  wymiary 5x10mm  op./5 szt.</t>
  </si>
  <si>
    <t>Marker do płyt CD  DVD czarny</t>
  </si>
  <si>
    <t>Marker do płyt CD/DVD z dwiema końcówkami czarny</t>
  </si>
  <si>
    <t>Nożyczki 210 mm</t>
  </si>
  <si>
    <t>nożyczki 3D  długość 210 mm  ergonomiczna gumowana rękojeść wykonana z tworzywa PP+TPR  wyposażone w specjalny spocznik na palec wskazujący</t>
  </si>
  <si>
    <t>Nożyczki tytanowe</t>
  </si>
  <si>
    <t>ofertówka wykonana z folii PVC  przód i tył przezroczysty  zgrzana w literę &amp;quot L&amp;quot   format A4  gramatura folii 0 20 mm  op./25 sztuk</t>
  </si>
  <si>
    <t>okładka skóropodobna do bindowania A4  gramatura 250g  kolor: niebieski  op./100 sztuk</t>
  </si>
  <si>
    <t>Okładka do bindowania - przeźroczysta</t>
  </si>
  <si>
    <t>przezroczysta okładka do bindowania  umożliwiająca pozostawienie widocznej pierwszej strony prezentacji  co ułatwia identyfikację dokmentów  format A4  grubość 200 mic.  op./100 sztuk</t>
  </si>
  <si>
    <t>Ołówek 2B</t>
  </si>
  <si>
    <t>ołówek 2B</t>
  </si>
  <si>
    <t>płyty CD -/+ R wysokiej jakości umożliwiająca zapis danych  pojemność = 700MB  odczytywana przez każdy tradycyjny napęd CD-ROM lub CD  op./50 sztuk</t>
  </si>
  <si>
    <t>Podkładka do pisania z okładką A4 kolor bordowy</t>
  </si>
  <si>
    <t>podkładka do pisania z okładką wykonana z najwyższej jakości folii PCV  sprężysty mechanizm zaciskowy do utrzymania kartek papieru  rozmiar A4</t>
  </si>
  <si>
    <t>Podkładka do pisania z okładką A4 kolor granatowy</t>
  </si>
  <si>
    <t>Podkładka do pisania z okładką A4 kolor zielony</t>
  </si>
  <si>
    <t>Przybornik biurowy</t>
  </si>
  <si>
    <t>Rozszywacz</t>
  </si>
  <si>
    <t>Skoroszyt A4 z okładką czerwony</t>
  </si>
  <si>
    <t>Skoroszyt A4 zawieszany do segregatora czerwony</t>
  </si>
  <si>
    <t>Skoroszyt A4 zawieszany do segregatora niebieski</t>
  </si>
  <si>
    <t>Skoroszyt A4 zawieszany do segregatora pomarańczowy</t>
  </si>
  <si>
    <t>Skoroszyt A4 zawieszany do segregatora zielony</t>
  </si>
  <si>
    <t>Skoroszyt A4 zawieszany do segregatora żółty</t>
  </si>
  <si>
    <t>tasiemka bawełniana  biała  szerokość 5mm  przeznaczona do archiwizowania dokumentów  100mb</t>
  </si>
  <si>
    <t>taśma dwustronna 38 mm x 25 m o uniwersalnym zastosowaniu  przeznaczona do klejenia papieru  tektury  bardzo duża siła klejenia  także na nierównych powierzchniach</t>
  </si>
  <si>
    <t>taśma dwustronna 50 mm x 25 m o uniwersalnym zastosowaniu  przeznaczona do klejenia papieru  tektury  bardzo duża siła klejenia  także na nierównych powierzchniach</t>
  </si>
  <si>
    <t>taśma klejąca biurowa  przezroczysta  19mm x 33m  można po niej pisać długopisem  po naklejeniu staje się niewidoczna  nie utrudnia fotokopiowania</t>
  </si>
  <si>
    <t>taśma pakowa  przezroczysta  48 mm x 30 m  pokryta klejem akrylowym  wytrzymała na zrywanie</t>
  </si>
  <si>
    <t>Teczka do akt osobowych</t>
  </si>
  <si>
    <t>Tektura A4 archiwizacyjna</t>
  </si>
  <si>
    <t>temperówka Maped  z plastikowym pojemnikiem  wykonana z czystego polistyrenu wyposażona w kolorowy pojemnik posiada stalowe ostrze mocowane wkrętem  jednootworowa do standardowych ołówków</t>
  </si>
  <si>
    <t>Tusz olejowy czerwony 25ml</t>
  </si>
  <si>
    <t>tusz olejowy do pieczątek metalowych - czerwony  trwały i odporny na działanie światła  poj. 25 ml</t>
  </si>
  <si>
    <t>zszywacz SMART 0025 na zszywki 24/6  metalowy mechanizm  obudowa z trwaego tworzywa  zszywający minim. 25 kartek o gramaturze 80g/m2  siła potrzebna do zszywania zredukowana o 60%</t>
  </si>
  <si>
    <t>Zszywki Rapid OPTIMA HD 70</t>
  </si>
  <si>
    <t>zszywki do zszywacza elektrycznego Rapid OPTIMA HD 70  op/2500 zszywek</t>
  </si>
  <si>
    <t>zwilżacz glicerynowy do palców DONAU  bezbarwny  bezwonny  nie zostawiający tłustych plam na papierze  poj. 20 ml</t>
  </si>
  <si>
    <t xml:space="preserve">Blok makulaturowy </t>
  </si>
  <si>
    <r>
      <t>Przewidywana ilość do zakupu 
w roku 2024</t>
    </r>
    <r>
      <rPr>
        <b/>
        <vertAlign val="superscript"/>
        <sz val="11"/>
        <color theme="1"/>
        <rFont val="Calibri"/>
        <family val="2"/>
        <charset val="238"/>
      </rPr>
      <t>*</t>
    </r>
  </si>
  <si>
    <t xml:space="preserve">Koperta bezpieczna B4 </t>
  </si>
  <si>
    <t>Marker do białych tablic suchościeralnych</t>
  </si>
  <si>
    <t>marker permanentny do płyt CD/DVD, grubość linii pisania 1,55 mm - czarny  nierozmazujący się  wodoodporny</t>
  </si>
  <si>
    <t>Markery PENTEL MWL5S do białych i ceramicznych tablic, w zestawie gąbka i 4 kolory, unikalny system dozowania tuszu za pomocą tłoczka, grubość końcówki: 6,0 mm, grubość linii pisania: 2,0 - 2,5 mm, długość linii pisania: 1100 m</t>
  </si>
  <si>
    <t>zestaw</t>
  </si>
  <si>
    <t xml:space="preserve">Zeszyt w kratkę A4  </t>
  </si>
  <si>
    <t>Zeszyt w kratkę A4, 96 kartek, twarda oprawa</t>
  </si>
  <si>
    <t>Papier Olin 240g Regular Ultimate White biały A4, format 210x297, op./10 arkuszy</t>
  </si>
  <si>
    <t>Papier ozdobny</t>
  </si>
  <si>
    <t>atrament do podpisywania dokumentów LAMY T53, poj. 30ml, kolor: granatowy</t>
  </si>
  <si>
    <t>trwałe  elastyczne wkłady ołówkowe  połączenie syntetycznej żywicy  grafitu i węgla  idealne na papier i kalkę  grubość 0,5mm  twardość HB  op./12 sztuk</t>
  </si>
  <si>
    <t>teczka do akt osobowych DONAU, wykonana z kolorowej folii PVC,  wyposażona w uniwersalne przekładki A, B, C i D,  na grzbiecie kieszeń z kartonikiem do opisu, grubość kartonu: 1,9 mm, gramatura kartonu: 1170 g/m2, 2-pierścieniowy mechanizm w kształcie litery O, 20-milimetrowa średnica pierścieni, wymiary: 255 x 315 x 35 mm,  kolor granatowy</t>
  </si>
  <si>
    <t xml:space="preserve">Kostka biurowa </t>
  </si>
  <si>
    <t xml:space="preserve">kostka biurowa Donau, nieklejona, biała, wym. 83x83mm </t>
  </si>
  <si>
    <t>etykiety białe samoprzylepne A4 105x148 mm „4”  do wszystkich typów drukarek atramentowych  laserowych oraz kserokopiarek  z wersją tzw. Quatro Clean Technology - tj. z krawędziami bezpieczeństwa  które zapobiegają odkładaniu się kleju na mechanizmie drukarki chroniąc przed uszkodzeniami i gwarantując wydruk bez zacięć, bardzo wysoka przyczepność kleju, odporność na temperaturę do 200 stopni C, op./100 arkuszy</t>
  </si>
  <si>
    <t>etykiety białe samoprzylepne A4 190x61 mm „4”  do wszystkich typów drukarek atramentowych  laserowych oraz kserokopiarek  z wersją tzw. Quatro Clean Technology - tj. z krawędziami bezpieczeństwa  które zapobiegają odkładaniu się kleju na mechanizmie drukarki chroniąc przed uszkodzeniami i gwarantując wydruk bez zacięć, bardzo wysoka przyczepność kleju, odporność na temperaturę do 200 stopni C, op./100 arkuszy</t>
  </si>
  <si>
    <t>etykiety białe samoprzylepne A4 70 0x25 4 mm „33”  do wszystkich typów drukarek atramentowych  laserowych oraz kserokopiarek  z wersją tzw. Quatro Clean Technology - tj. z krawędziami bezpieczeństwa  które zapobiegają odkładaniu się kleju na mechanizmie drukarki chroniąc przed uszkodzeniami i gwarantując wydruk bez zacięć, bardzo wysoka przyczepność kleju, odporność na temperaturę do 200 stopni C, op./100 arkuszy</t>
  </si>
  <si>
    <t>etykiety pomarańczowe fluo samoprzylepne A4 210x148 mm „2”  do wszystkich typów drukarek atramentowych  laserowych oraz kserokopiarek  z wersją tzw. Quatro Clean Technology - tj. z krawędziami bezpieczeństwa  które zapobiegają odkładaniu się kleju na mechanizmie drukarki chroniąc przed uszkodzeniami i gwarantując wydruk bez zacięć, bardzo wysoka przyczepność kleju, odporność na temperaturę do 200 stopni C, op./100 arkuszy</t>
  </si>
  <si>
    <t>Etykiety fluorescencyjne kolor pomarańczowy</t>
  </si>
  <si>
    <t>Etykiety białe A4</t>
  </si>
  <si>
    <t xml:space="preserve">Folia stretch czarna </t>
  </si>
  <si>
    <t xml:space="preserve">Folia stretch przeźroczysta  </t>
  </si>
  <si>
    <t>wytrzymałe i elastyczne, z materiału o zwiększonej domieszce kauczuku (80%), średnica 120 mm, grubość 1,5 mm, op./1 kg</t>
  </si>
  <si>
    <t xml:space="preserve">Kieszonka do opisu regału </t>
  </si>
  <si>
    <t>Kieszonka grzbietowa do segregatora</t>
  </si>
  <si>
    <t xml:space="preserve">Klipy biurowe 32 mm </t>
  </si>
  <si>
    <t xml:space="preserve">Klipy biurowe 41 mm </t>
  </si>
  <si>
    <t xml:space="preserve">Klipy biurowe 51 mm </t>
  </si>
  <si>
    <t xml:space="preserve">Koperta biała C4 samoklejąca </t>
  </si>
  <si>
    <t xml:space="preserve">Koperta biała C5 samoklejąca </t>
  </si>
  <si>
    <t xml:space="preserve">Kostka samoklejąca bloczek niebieski </t>
  </si>
  <si>
    <t xml:space="preserve">Kostka samoklejąca bloczek różowy </t>
  </si>
  <si>
    <t xml:space="preserve">Kostka samoklejąca mix kolorów </t>
  </si>
  <si>
    <t xml:space="preserve">Koszulki na dokumenty A4 przeźroczyste </t>
  </si>
  <si>
    <t xml:space="preserve">Magnesy </t>
  </si>
  <si>
    <t xml:space="preserve">Magnesy neodymowe walec </t>
  </si>
  <si>
    <t>Marker 1-1,6 mm z tłoczkiem czerwony</t>
  </si>
  <si>
    <t>Marker 1-1,6 mm  z tłoczkiem zielony</t>
  </si>
  <si>
    <t>Marker 1-1,6 mm z tłoczkiem czarny</t>
  </si>
  <si>
    <t>Marker 1-1,6 mm ścięta końcówka czarny</t>
  </si>
  <si>
    <t xml:space="preserve">Ofertówka </t>
  </si>
  <si>
    <t>Okładka do bindowania</t>
  </si>
  <si>
    <t>Ołówek automatyczny 0,5</t>
  </si>
  <si>
    <t xml:space="preserve">papier A3 80g/m2 </t>
  </si>
  <si>
    <t>papier A4 80g/m2</t>
  </si>
  <si>
    <t>papier POLjet, A3 80g/m2 - białość CIE 170+/-2</t>
  </si>
  <si>
    <t>papier POLjet, A4 80g/m2 - białość CIE 170+/-2</t>
  </si>
  <si>
    <t xml:space="preserve">Płyty CD -/+ R </t>
  </si>
  <si>
    <t xml:space="preserve">Płyty CD -/+ RW </t>
  </si>
  <si>
    <t xml:space="preserve">skoroszyt plastikowy sztywny A4 z przezroczystą przednią okładką, druga kolorowa, wykonany z mocnego i sztywnego PCV, wyposażony w papierowy, wysuwany pasek do opisów, kolor czerwony </t>
  </si>
  <si>
    <t>skoroszyt plastikowy sztywny A4 z przezroczystą przednią okładką, druga kolorowa, wykonany z mocnego i sztywnego PCV, wyposażony w papierowy, wysuwany pasek do opisów, zawieszany do segregatora, kolor czerwony</t>
  </si>
  <si>
    <t>skoroszyt plastikowy sztywny A4 z przezroczystą przednią okładką, druga kolorowa, wykonany z mocnego i sztywnego PCV, wyposażony w papierowy, wysuwany pasek do opisów, zawieszany do segregatora, kolor niebieski</t>
  </si>
  <si>
    <t>skoroszyt plastikowy sztywny A4 z przezroczystą przednią okładką, druga kolorowa, wykonany z mocnego i sztywnego PCV, wyposażony w papierowy, wysuwany pasek do opisów, zawieszany do segregatora, kolor pomarańczowy</t>
  </si>
  <si>
    <t>skoroszyt plastikowy sztywny A4 z przezroczystą przednią okładką, druga kolorowa, wykonany z mocnego i sztywnego PCV, wyposażony w papierowy, wysuwany pasek do opisów, zawieszany do segregatora, kolor zielony</t>
  </si>
  <si>
    <t>skoroszyt plastikowy sztywny A4 z przezroczystą przednią okładką, druga kolorowa, wykonany z mocnego i sztywnego PCV, wyposażony w papierowy, wysuwany pasek do opisów, zawieszany do segregatora, kolor żółty</t>
  </si>
  <si>
    <t xml:space="preserve">Taśma dwustronna </t>
  </si>
  <si>
    <t xml:space="preserve">Taśma klejąca biurowa przezroczysta </t>
  </si>
  <si>
    <t xml:space="preserve">Taśma pakowa klejąca przezroczysta </t>
  </si>
  <si>
    <t>teczka z gumką  lakierowana A4  wykonana z kartonu o gramaturze 450g/m2, kolor biały</t>
  </si>
  <si>
    <t>teczka z gumką  lakierowana A4  wykonana z kartonu o gramaturze 450g/m2, kolor granatowy</t>
  </si>
  <si>
    <t>teczka z gumką  lakierowana A4  wykonana z kartonu o gramaturze 450g/m2, kolor niebieski</t>
  </si>
  <si>
    <t>teczka z gumką  lakierowana A4  wykonana z kartonu o gramaturze 450g/m2, kolor pomarańczowy</t>
  </si>
  <si>
    <t xml:space="preserve">teczka z gumką  lakierowana A4 </t>
  </si>
  <si>
    <t xml:space="preserve">Zakreślacz fluorescencyjny </t>
  </si>
  <si>
    <t>zakreślacz fluorescencyjny  typu Rystor RMZ-2, kolor pomarańczowy</t>
  </si>
  <si>
    <t>zakreślacz fluorescencyjny  typu Rystor RMZ-2, kolor różowy</t>
  </si>
  <si>
    <t>zakreślacz fluorescencyjny  typu Rystor RMZ-2, kolor zielony</t>
  </si>
  <si>
    <t>zakreślacz fluorescencyjny  typu Rystor RMZ-2, kolor żółty</t>
  </si>
  <si>
    <t xml:space="preserve">Zszywacz </t>
  </si>
  <si>
    <t xml:space="preserve">Zszywki 24/6  </t>
  </si>
  <si>
    <t>cienkopis  MAPED GRAPH PEPS - brązowy  grubość końcówki: 0,4 mm  końcówka oprawiona w metal  bezpieczna  wentylowana skuwka z klipsem  ergonomiczny  trójkątny profil poprawia komfort pisania</t>
  </si>
  <si>
    <t>cienkopis  MAPED GRAPH PEPS - czarny  grubość końcówki: 0,4 mm  końcówka oprawiona w metal  bezpieczna  wentylowana skuwka z klipsem  ergonomiczny  trójkątny profil poprawia komfort pisania</t>
  </si>
  <si>
    <t>cienkopis  MAPED GRAPH PEPS - czerwony  grubość końcówki: 0,4 mm  końcówka oprawiona w metal  bezpieczna  wentylowana skuwka z klipsem  ergonomiczny  trójkątny profil poprawia komfort pisania</t>
  </si>
  <si>
    <t>cienkopis  MAPED GRAPH PEPS - fioletowy  grubość końcówki: 0,4 mm  końcówka oprawiona w metal  bezpieczna  wentylowana skuwka z klipsem  ergonomiczny  trójkątny profil poprawia komfort pisania</t>
  </si>
  <si>
    <t>długopis automatyczny  PILOT SUPER GRIP G  wygodny gumowy uchwyt  który pozwala pisać przez dłuższy czas bez wysiłku  tusz olejowy  wymienny wkład  gr. linii pisania: ok. 0,22 mm  kolor tuszu czarny</t>
  </si>
  <si>
    <t>długopis automatyczny  PILOT SUPER GRIP G  wygodny gumowy uchwyt  który pozwala pisać przez dłuższy czas bez wysiłku  tusz olejowy  wymienny wkład  gr. linii pisania: ok. 0,22 mm  kolor tuszu czerwony</t>
  </si>
  <si>
    <t>długopis automatyczny  PILOT SUPER GRIP G  wygodny gumowy uchwyt  który pozwala pisać przez dłuższy czas bez wysiłku  tusz olejowy  wymienny wkład  gr. linii pisania: ok. 0,22 mm  kolor tuszu zielony</t>
  </si>
  <si>
    <t>długopis jednorazowy  Bic Round Stick Exact  igłowa końcówka pisząca  wygodny kauczukowy uchwyt oraz wentylowana skuwka w kolorze tuszu (hybrydowy)  średnica kulki piszącej 0,7 mm  szerokość linii pisania 0,3mm  wkład czarny</t>
  </si>
  <si>
    <t>długopis jednorazowy  Bic Round Stick Exact  igłowa końcówka pisząca  wygodny kauczukowy uchwyt oraz wentylowana skuwka w kolorze tuszu (hybrydowy)  średnica kulki piszącej 0,7 mm  szerokość linii pisania 03 mm  wkład niebieski</t>
  </si>
  <si>
    <t>cienkopis kulkowy z płynnym tuszem żelowym  Pentel EnerGel  z gumowym uchwytem  metalowym klipem i systemem przyciskowym  końcówka 0,5 mm - kolor tuszu czarny</t>
  </si>
  <si>
    <t>cienkopis kulkowy z płynnym tuszem żelowym  Pentel EnerGel  z gumowym uchwytem  metalowym klipem i systemem przyciskowym  końcówka 0,5 mm - kolor tuszu czerwony</t>
  </si>
  <si>
    <t>cienkopis kulkowy z płynnym tuszem żelowym  Pentel EnerGel  z gumowym uchwytem  metalowym klipem i systemem przyciskowym  końcówka 0,5 mm - kolor tuszu niebieski</t>
  </si>
  <si>
    <t>cienkopis kulkowy z płynnym tuszem żelowym  Pentel EnerGel  z gumowym uchwytem  metalowym klipem i systemem przyciskowym  końcówka 0,5 mm - kolor tuszu zielony</t>
  </si>
  <si>
    <t>bezzapachowy, zmywalny klej PENTEL w płynie przeznaczony do papieru i kartonu, wyposażony w gumową (silikonową) rolkę, która dozuje wypływ kleju i jest bardzo wygodna w użyciu, nie zawiera substancji szkodliwych, przezroczysta nasadka zabezpiecza przed wysychaniem, waga - 42 g, ilość 30 ml</t>
  </si>
  <si>
    <t>biała koperta bezpieczna B4  trójwarstwowa folia LDPE o grubości 70 mikronów [+/- 5%]  trwałe zamknięcie samoprzylepne z paskiem i integratorem ciepła - taśma bezpieczna 35mm (z zabezpieczeniem mechanicznym  termicznym  chemicznym)  o wym. zewn. 275x375mm, op./50 szt.</t>
  </si>
  <si>
    <t>marker permanentny MAXIFLO NLF50 PENTEL z tłoczkiem i okrągłą końcówką  grubość linii pisania 1-1,6 mm  nierozmazujący się  wodoodporny z płynnym tuszem na bazie alkoholu  dozowanie tuszu do końcówki za pomocą tłoczka  kolor tuszu czerwony</t>
  </si>
  <si>
    <t>marker permanentny MAXIFLO NLF50 PENTEL z tłoczkiem i okrągłą końcówką  grubość linii pisania 1-1,6 mm  nierozmazujący się  wodoodporny z płynnym tuszem na bazie alkoholu  dozowanie tuszu do końcówki za pomocą tłoczka  kolor tuszu zielony</t>
  </si>
  <si>
    <t>marker permanentny MAXIFLO NLF50 PENTEL ze ściętą końcówką  grubość linii pisania 1-1,6 mm  nierozmazujący się  wodoodporny z płynnym tuszem na bazie alkoholu  dozowanie tuszu do końcówki za pomocą tłoczka  kolor tuszu czarny</t>
  </si>
  <si>
    <t>marker permanentny MAXIFLO NLF50 PENTEL z tłoczkiem i okrągłą końcówką  grubość linii pisania 1-1,6 mm  nierozmazujący się  wodoodporny z płynnym tuszem na bazie alkoholu  dozowanie tuszu do końcówki za pomocą tłoczka  kolor tuszu czarny</t>
  </si>
  <si>
    <t>marker permanentny do płyt CD/DVD z dwiema końcówkami  grubą i cienką  grubość linii pisania 1,55 mm - czarny  nierozmazujący się  wodoodporny</t>
  </si>
  <si>
    <t xml:space="preserve">nożyczki tytanowe PLUS JAPAN  150mm  wykonane z najwyższej jakości stali nierdzewnej powleczonej tytanem  z wygodnym  przyjaznym w użyciu uchwytem  ostrza pokryte powłoką tytanową znacznie dłużej zachowują ostrość niż wykonane standardowo </t>
  </si>
  <si>
    <t>ołówek automatyczny  obudowa z trwałego plastiku  wyposażony w metalowy klips  metalową końcówkę  metalową tulejkę i metalowe łapki trzymające grafit  grafit 0,5 mm  trójkątny przekrój obudowy</t>
  </si>
  <si>
    <t xml:space="preserve">przybornik HAN Rondo z trwałego polistyrenu  2 wysokie i 6 mniejszych przegródek  1 przegródka na drobne akcesoria  1 przegródka na karteczki  koperty  stabilny, kolor czarny </t>
  </si>
  <si>
    <t>segregator biurowy z mechanizmem dźwigniowym Donau Master A4, wykonany z grubego kartonu pokrytego ekologiczną folią polipropylenową, dwustronna, wymienna etykieta do opisu na grzbiecie, na grzbiecie otwór na palec, dwa otwory na przedniej okładce utrzymujące segregator w zamknięciu, szerokość grzbietu 75 mm, kolor granatowy</t>
  </si>
  <si>
    <t>Segregator  granatowy</t>
  </si>
  <si>
    <t>do zapytania ofertowego OKE/WOA/261/3/2024</t>
  </si>
  <si>
    <t>zakup i dostawa materiałów piśmienno-biurowych dla Okręgowej Komisji Egzaminacyjnej we Wrocławiu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</si>
</sst>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zcionka tekstu podstawowego"/>
      <family val="2"/>
      <charset val="238"/>
    </font>
    <font>
      <i/>
      <sz val="10"/>
      <color theme="1"/>
      <name val="Czcionka tekstu podstawowego"/>
      <charset val="238"/>
    </font>
    <font>
      <b/>
      <sz val="16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zcionka tekstu podstawowego"/>
      <family val="2"/>
      <charset val="238"/>
    </font>
    <font>
      <b/>
      <i/>
      <sz val="12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A5A5A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3" borderId="3" applyNumberFormat="0" applyAlignment="0" applyProtection="0"/>
  </cellStyleXfs>
  <cellXfs count="84">
    <xf numFmtId="0" fontId="0" fillId="0" borderId="0" xfId="0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/>
    </xf>
    <xf numFmtId="0" fontId="0" fillId="0" borderId="0" xfId="0" applyFill="1" applyBorder="1"/>
    <xf numFmtId="2" fontId="11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10" fillId="2" borderId="1" xfId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right"/>
      <protection hidden="1"/>
    </xf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14" fillId="0" borderId="0" xfId="0" applyFont="1" applyProtection="1">
      <protection hidden="1"/>
    </xf>
    <xf numFmtId="0" fontId="14" fillId="0" borderId="0" xfId="0" applyFont="1"/>
    <xf numFmtId="0" fontId="0" fillId="0" borderId="0" xfId="0" applyFont="1" applyBorder="1" applyAlignment="1" applyProtection="1">
      <alignment horizontal="left" vertical="center" wrapText="1"/>
      <protection hidden="1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9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 vertical="center" wrapText="1"/>
      <protection hidden="1"/>
    </xf>
    <xf numFmtId="0" fontId="12" fillId="0" borderId="0" xfId="0" applyFont="1" applyAlignment="1" applyProtection="1">
      <alignment horizontal="right" vertical="center" wrapText="1"/>
      <protection hidden="1"/>
    </xf>
    <xf numFmtId="2" fontId="11" fillId="0" borderId="1" xfId="0" applyNumberFormat="1" applyFont="1" applyFill="1" applyBorder="1" applyAlignment="1">
      <alignment horizontal="right" vertical="center"/>
    </xf>
    <xf numFmtId="2" fontId="11" fillId="0" borderId="1" xfId="0" applyNumberFormat="1" applyFont="1" applyBorder="1" applyAlignment="1">
      <alignment horizontal="right" vertical="center"/>
    </xf>
    <xf numFmtId="0" fontId="0" fillId="0" borderId="0" xfId="0" applyFont="1" applyAlignment="1" applyProtection="1">
      <alignment horizontal="right" vertical="center" wrapText="1"/>
      <protection hidden="1"/>
    </xf>
    <xf numFmtId="0" fontId="0" fillId="0" borderId="0" xfId="0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4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20" fillId="0" borderId="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23" fillId="0" borderId="0" xfId="0" applyFont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left" vertical="center" wrapText="1"/>
      <protection hidden="1"/>
    </xf>
    <xf numFmtId="0" fontId="22" fillId="0" borderId="0" xfId="0" applyFont="1"/>
    <xf numFmtId="0" fontId="15" fillId="0" borderId="0" xfId="0" applyFont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/>
    </xf>
    <xf numFmtId="0" fontId="0" fillId="0" borderId="1" xfId="0" applyBorder="1"/>
    <xf numFmtId="0" fontId="1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0" fillId="0" borderId="2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right" vertical="center" wrapText="1"/>
    </xf>
    <xf numFmtId="0" fontId="20" fillId="2" borderId="4" xfId="0" applyFont="1" applyFill="1" applyBorder="1" applyAlignment="1">
      <alignment horizontal="right" vertical="center" wrapText="1"/>
    </xf>
    <xf numFmtId="0" fontId="20" fillId="2" borderId="5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15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0" fontId="6" fillId="0" borderId="0" xfId="0" applyFont="1" applyAlignment="1" applyProtection="1">
      <alignment horizontal="right" vertical="center" wrapText="1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19" fillId="0" borderId="6" xfId="0" applyFont="1" applyBorder="1" applyAlignment="1" applyProtection="1">
      <alignment horizontal="left" vertical="center" wrapText="1"/>
      <protection hidden="1"/>
    </xf>
  </cellXfs>
  <cellStyles count="2">
    <cellStyle name="Komórka zaznaczona" xfId="1" builtinId="23"/>
    <cellStyle name="Normalny" xfId="0" builtinId="0"/>
  </cellStyles>
  <dxfs count="0"/>
  <tableStyles count="0" defaultTableStyle="TableStyleMedium9" defaultPivotStyle="PivotStyleLight16"/>
  <colors>
    <mruColors>
      <color rgb="FFFFFFCC"/>
      <color rgb="FFFF66FF"/>
      <color rgb="FF00CCFF"/>
      <color rgb="FFFF3399"/>
      <color rgb="FFFF9933"/>
      <color rgb="FFFFFF00"/>
      <color rgb="FF008000"/>
      <color rgb="FF0000FF"/>
      <color rgb="FF00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abSelected="1" zoomScaleNormal="100" workbookViewId="0">
      <selection activeCell="A10" sqref="A10:XFD10"/>
    </sheetView>
  </sheetViews>
  <sheetFormatPr defaultColWidth="8" defaultRowHeight="15.75"/>
  <cols>
    <col min="1" max="1" width="4" style="2" bestFit="1" customWidth="1"/>
    <col min="2" max="2" width="28.25" style="1" customWidth="1"/>
    <col min="3" max="3" width="54.875" style="4" customWidth="1"/>
    <col min="4" max="4" width="10.375" style="1" bestFit="1" customWidth="1"/>
    <col min="5" max="5" width="12.25" style="43" customWidth="1"/>
    <col min="6" max="6" width="12.75" style="5" customWidth="1"/>
    <col min="7" max="7" width="11.875" style="39" bestFit="1" customWidth="1"/>
    <col min="8" max="8" width="8" style="2"/>
    <col min="9" max="9" width="11.375" style="38" customWidth="1"/>
    <col min="10" max="16384" width="8" style="2"/>
  </cols>
  <sheetData>
    <row r="1" spans="1:9" s="15" customFormat="1">
      <c r="A1" s="14"/>
      <c r="B1" s="14"/>
      <c r="C1" s="22"/>
      <c r="D1" s="14"/>
      <c r="E1" s="44"/>
      <c r="F1" s="14"/>
      <c r="G1" s="30"/>
      <c r="H1" s="40"/>
      <c r="I1" s="30"/>
    </row>
    <row r="2" spans="1:9" s="15" customFormat="1" ht="15">
      <c r="A2" s="78" t="s">
        <v>20</v>
      </c>
      <c r="B2" s="79"/>
      <c r="C2" s="79"/>
      <c r="D2" s="79"/>
      <c r="E2" s="79"/>
      <c r="F2" s="79"/>
      <c r="G2" s="79"/>
      <c r="H2" s="79"/>
      <c r="I2" s="79"/>
    </row>
    <row r="3" spans="1:9" s="15" customFormat="1" ht="15" customHeight="1">
      <c r="A3" s="80" t="s">
        <v>229</v>
      </c>
      <c r="B3" s="81"/>
      <c r="C3" s="81"/>
      <c r="D3" s="81"/>
      <c r="E3" s="81"/>
      <c r="F3" s="81"/>
      <c r="G3" s="81"/>
      <c r="H3" s="81"/>
      <c r="I3" s="81"/>
    </row>
    <row r="4" spans="1:9" s="15" customFormat="1">
      <c r="A4" s="14"/>
      <c r="B4" s="16"/>
      <c r="C4" s="23"/>
      <c r="D4" s="16"/>
      <c r="E4" s="45"/>
      <c r="F4" s="16"/>
      <c r="G4" s="31"/>
      <c r="H4" s="11"/>
      <c r="I4" s="9"/>
    </row>
    <row r="5" spans="1:9" s="19" customFormat="1" ht="15" customHeight="1">
      <c r="A5" s="82" t="s">
        <v>11</v>
      </c>
      <c r="B5" s="82"/>
      <c r="C5" s="82"/>
      <c r="D5" s="17"/>
      <c r="E5" s="45"/>
      <c r="F5" s="17"/>
      <c r="G5" s="32"/>
      <c r="H5" s="41"/>
      <c r="I5" s="18"/>
    </row>
    <row r="6" spans="1:9" s="19" customFormat="1" ht="15" customHeight="1">
      <c r="A6" s="82" t="s">
        <v>19</v>
      </c>
      <c r="B6" s="82"/>
      <c r="C6" s="82"/>
      <c r="D6" s="17"/>
      <c r="E6" s="45"/>
      <c r="F6" s="17"/>
      <c r="G6" s="32"/>
      <c r="H6" s="41"/>
      <c r="I6" s="18"/>
    </row>
    <row r="7" spans="1:9" s="15" customFormat="1">
      <c r="A7" s="14"/>
      <c r="B7" s="16"/>
      <c r="C7" s="23"/>
      <c r="D7" s="16"/>
      <c r="E7" s="45"/>
      <c r="F7" s="16"/>
      <c r="G7" s="31"/>
      <c r="H7" s="11"/>
      <c r="I7" s="9"/>
    </row>
    <row r="8" spans="1:9" s="25" customFormat="1" ht="18.75">
      <c r="A8" s="24"/>
      <c r="B8" s="77" t="s">
        <v>13</v>
      </c>
      <c r="C8" s="77"/>
      <c r="D8" s="77"/>
      <c r="E8" s="77"/>
      <c r="F8" s="77"/>
      <c r="G8" s="77"/>
      <c r="H8" s="77"/>
      <c r="I8" s="77"/>
    </row>
    <row r="9" spans="1:9" s="25" customFormat="1" ht="18.75">
      <c r="A9" s="24"/>
      <c r="B9" s="77" t="s">
        <v>230</v>
      </c>
      <c r="C9" s="77"/>
      <c r="D9" s="77"/>
      <c r="E9" s="77"/>
      <c r="F9" s="77"/>
      <c r="G9" s="77"/>
      <c r="H9" s="77"/>
      <c r="I9" s="77"/>
    </row>
    <row r="10" spans="1:9" s="25" customFormat="1" ht="18.75">
      <c r="A10" s="24"/>
      <c r="B10" s="49"/>
      <c r="C10" s="49"/>
      <c r="D10" s="49"/>
      <c r="E10" s="49"/>
      <c r="F10" s="49"/>
      <c r="G10" s="49"/>
      <c r="H10" s="49"/>
      <c r="I10" s="49"/>
    </row>
    <row r="11" spans="1:9" s="6" customFormat="1" ht="62.25">
      <c r="A11" s="50" t="s">
        <v>5</v>
      </c>
      <c r="B11" s="51" t="s">
        <v>21</v>
      </c>
      <c r="C11" s="51" t="s">
        <v>22</v>
      </c>
      <c r="D11" s="50" t="s">
        <v>6</v>
      </c>
      <c r="E11" s="52" t="s">
        <v>133</v>
      </c>
      <c r="F11" s="13" t="s">
        <v>7</v>
      </c>
      <c r="G11" s="13" t="s">
        <v>8</v>
      </c>
      <c r="H11" s="13" t="s">
        <v>9</v>
      </c>
      <c r="I11" s="13" t="s">
        <v>10</v>
      </c>
    </row>
    <row r="12" spans="1:9" ht="30">
      <c r="A12" s="21">
        <v>1</v>
      </c>
      <c r="B12" s="64" t="s">
        <v>50</v>
      </c>
      <c r="C12" s="65" t="s">
        <v>143</v>
      </c>
      <c r="D12" s="21" t="s">
        <v>2</v>
      </c>
      <c r="E12" s="42">
        <v>2</v>
      </c>
      <c r="F12" s="7"/>
      <c r="G12" s="33">
        <f>ROUND(E12*F12,2)</f>
        <v>0</v>
      </c>
      <c r="H12" s="20"/>
      <c r="I12" s="34">
        <f>ROUND(G12*H12/100+G12,2)</f>
        <v>0</v>
      </c>
    </row>
    <row r="13" spans="1:9" ht="21">
      <c r="A13" s="21">
        <v>2</v>
      </c>
      <c r="B13" s="64" t="s">
        <v>132</v>
      </c>
      <c r="C13" s="65" t="s">
        <v>51</v>
      </c>
      <c r="D13" s="21" t="s">
        <v>2</v>
      </c>
      <c r="E13" s="42">
        <v>17</v>
      </c>
      <c r="F13" s="7"/>
      <c r="G13" s="33">
        <f t="shared" ref="G13:G76" si="0">ROUND(E13*F13,2)</f>
        <v>0</v>
      </c>
      <c r="H13" s="20"/>
      <c r="I13" s="34">
        <f t="shared" ref="I13:I76" si="1">ROUND(G13*H13/100+G13,2)</f>
        <v>0</v>
      </c>
    </row>
    <row r="14" spans="1:9" ht="45">
      <c r="A14" s="21">
        <v>3</v>
      </c>
      <c r="B14" s="64" t="s">
        <v>52</v>
      </c>
      <c r="C14" s="65" t="s">
        <v>204</v>
      </c>
      <c r="D14" s="21" t="s">
        <v>2</v>
      </c>
      <c r="E14" s="42">
        <v>60</v>
      </c>
      <c r="F14" s="7"/>
      <c r="G14" s="33">
        <f t="shared" si="0"/>
        <v>0</v>
      </c>
      <c r="H14" s="20"/>
      <c r="I14" s="34">
        <f t="shared" si="1"/>
        <v>0</v>
      </c>
    </row>
    <row r="15" spans="1:9" ht="45">
      <c r="A15" s="21">
        <v>4</v>
      </c>
      <c r="B15" s="64" t="s">
        <v>53</v>
      </c>
      <c r="C15" s="65" t="s">
        <v>205</v>
      </c>
      <c r="D15" s="21" t="s">
        <v>2</v>
      </c>
      <c r="E15" s="42">
        <v>60</v>
      </c>
      <c r="F15" s="7"/>
      <c r="G15" s="33">
        <f t="shared" si="0"/>
        <v>0</v>
      </c>
      <c r="H15" s="20"/>
      <c r="I15" s="34">
        <f t="shared" si="1"/>
        <v>0</v>
      </c>
    </row>
    <row r="16" spans="1:9" ht="55.5" customHeight="1">
      <c r="A16" s="21">
        <v>5</v>
      </c>
      <c r="B16" s="64" t="s">
        <v>54</v>
      </c>
      <c r="C16" s="65" t="s">
        <v>206</v>
      </c>
      <c r="D16" s="21" t="s">
        <v>2</v>
      </c>
      <c r="E16" s="42">
        <v>60</v>
      </c>
      <c r="F16" s="7"/>
      <c r="G16" s="33">
        <f t="shared" si="0"/>
        <v>0</v>
      </c>
      <c r="H16" s="20"/>
      <c r="I16" s="34">
        <f t="shared" si="1"/>
        <v>0</v>
      </c>
    </row>
    <row r="17" spans="1:9" ht="60">
      <c r="A17" s="21">
        <v>6</v>
      </c>
      <c r="B17" s="64" t="s">
        <v>55</v>
      </c>
      <c r="C17" s="65" t="s">
        <v>207</v>
      </c>
      <c r="D17" s="21" t="s">
        <v>2</v>
      </c>
      <c r="E17" s="42">
        <v>60</v>
      </c>
      <c r="F17" s="7"/>
      <c r="G17" s="33">
        <f t="shared" si="0"/>
        <v>0</v>
      </c>
      <c r="H17" s="20"/>
      <c r="I17" s="34">
        <f t="shared" si="1"/>
        <v>0</v>
      </c>
    </row>
    <row r="18" spans="1:9" ht="60">
      <c r="A18" s="21">
        <v>7</v>
      </c>
      <c r="B18" s="64" t="s">
        <v>56</v>
      </c>
      <c r="C18" s="65" t="s">
        <v>208</v>
      </c>
      <c r="D18" s="21" t="s">
        <v>2</v>
      </c>
      <c r="E18" s="42">
        <v>20</v>
      </c>
      <c r="F18" s="7"/>
      <c r="G18" s="33">
        <f t="shared" si="0"/>
        <v>0</v>
      </c>
      <c r="H18" s="21"/>
      <c r="I18" s="34">
        <f t="shared" si="1"/>
        <v>0</v>
      </c>
    </row>
    <row r="19" spans="1:9" s="3" customFormat="1" ht="60">
      <c r="A19" s="21">
        <v>8</v>
      </c>
      <c r="B19" s="64" t="s">
        <v>57</v>
      </c>
      <c r="C19" s="65" t="s">
        <v>209</v>
      </c>
      <c r="D19" s="21" t="s">
        <v>2</v>
      </c>
      <c r="E19" s="42">
        <v>85</v>
      </c>
      <c r="F19" s="7"/>
      <c r="G19" s="33">
        <f t="shared" si="0"/>
        <v>0</v>
      </c>
      <c r="H19" s="21"/>
      <c r="I19" s="34">
        <f t="shared" si="1"/>
        <v>0</v>
      </c>
    </row>
    <row r="20" spans="1:9" ht="60">
      <c r="A20" s="21">
        <v>9</v>
      </c>
      <c r="B20" s="64" t="s">
        <v>58</v>
      </c>
      <c r="C20" s="65" t="s">
        <v>210</v>
      </c>
      <c r="D20" s="21" t="s">
        <v>2</v>
      </c>
      <c r="E20" s="42">
        <v>30</v>
      </c>
      <c r="F20" s="7"/>
      <c r="G20" s="33">
        <f t="shared" si="0"/>
        <v>0</v>
      </c>
      <c r="H20" s="21"/>
      <c r="I20" s="34">
        <f t="shared" si="1"/>
        <v>0</v>
      </c>
    </row>
    <row r="21" spans="1:9" ht="60">
      <c r="A21" s="21">
        <v>10</v>
      </c>
      <c r="B21" s="64" t="s">
        <v>59</v>
      </c>
      <c r="C21" s="65" t="s">
        <v>211</v>
      </c>
      <c r="D21" s="21" t="s">
        <v>2</v>
      </c>
      <c r="E21" s="42">
        <v>290</v>
      </c>
      <c r="F21" s="7"/>
      <c r="G21" s="33">
        <f t="shared" si="0"/>
        <v>0</v>
      </c>
      <c r="H21" s="21"/>
      <c r="I21" s="34">
        <f t="shared" si="1"/>
        <v>0</v>
      </c>
    </row>
    <row r="22" spans="1:9" ht="60">
      <c r="A22" s="21">
        <v>11</v>
      </c>
      <c r="B22" s="64" t="s">
        <v>60</v>
      </c>
      <c r="C22" s="65" t="s">
        <v>212</v>
      </c>
      <c r="D22" s="21" t="s">
        <v>2</v>
      </c>
      <c r="E22" s="42">
        <v>60</v>
      </c>
      <c r="F22" s="7"/>
      <c r="G22" s="33">
        <f t="shared" si="0"/>
        <v>0</v>
      </c>
      <c r="H22" s="21"/>
      <c r="I22" s="34">
        <f t="shared" si="1"/>
        <v>0</v>
      </c>
    </row>
    <row r="23" spans="1:9" ht="45">
      <c r="A23" s="21">
        <v>12</v>
      </c>
      <c r="B23" s="64" t="s">
        <v>61</v>
      </c>
      <c r="C23" s="65" t="s">
        <v>213</v>
      </c>
      <c r="D23" s="21" t="s">
        <v>2</v>
      </c>
      <c r="E23" s="42">
        <v>100</v>
      </c>
      <c r="F23" s="7"/>
      <c r="G23" s="33">
        <f t="shared" si="0"/>
        <v>0</v>
      </c>
      <c r="H23" s="21"/>
      <c r="I23" s="34">
        <f t="shared" si="1"/>
        <v>0</v>
      </c>
    </row>
    <row r="24" spans="1:9" ht="45">
      <c r="A24" s="21">
        <v>13</v>
      </c>
      <c r="B24" s="64" t="s">
        <v>62</v>
      </c>
      <c r="C24" s="65" t="s">
        <v>214</v>
      </c>
      <c r="D24" s="21" t="s">
        <v>2</v>
      </c>
      <c r="E24" s="42">
        <v>75</v>
      </c>
      <c r="F24" s="7"/>
      <c r="G24" s="33">
        <f t="shared" si="0"/>
        <v>0</v>
      </c>
      <c r="H24" s="21"/>
      <c r="I24" s="34">
        <f t="shared" si="1"/>
        <v>0</v>
      </c>
    </row>
    <row r="25" spans="1:9" ht="45">
      <c r="A25" s="21">
        <v>14</v>
      </c>
      <c r="B25" s="64" t="s">
        <v>63</v>
      </c>
      <c r="C25" s="65" t="s">
        <v>215</v>
      </c>
      <c r="D25" s="21" t="s">
        <v>2</v>
      </c>
      <c r="E25" s="42">
        <v>90</v>
      </c>
      <c r="F25" s="7"/>
      <c r="G25" s="33">
        <f t="shared" si="0"/>
        <v>0</v>
      </c>
      <c r="H25" s="21"/>
      <c r="I25" s="34">
        <f t="shared" si="1"/>
        <v>0</v>
      </c>
    </row>
    <row r="26" spans="1:9" ht="45">
      <c r="A26" s="21">
        <v>15</v>
      </c>
      <c r="B26" s="64" t="s">
        <v>64</v>
      </c>
      <c r="C26" s="65" t="s">
        <v>216</v>
      </c>
      <c r="D26" s="21" t="s">
        <v>2</v>
      </c>
      <c r="E26" s="42">
        <v>95</v>
      </c>
      <c r="F26" s="7"/>
      <c r="G26" s="33">
        <f t="shared" si="0"/>
        <v>0</v>
      </c>
      <c r="H26" s="21"/>
      <c r="I26" s="34">
        <f t="shared" si="1"/>
        <v>0</v>
      </c>
    </row>
    <row r="27" spans="1:9" ht="60">
      <c r="A27" s="21">
        <v>16</v>
      </c>
      <c r="B27" s="64" t="s">
        <v>65</v>
      </c>
      <c r="C27" s="65" t="s">
        <v>66</v>
      </c>
      <c r="D27" s="21" t="s">
        <v>2</v>
      </c>
      <c r="E27" s="42">
        <v>10</v>
      </c>
      <c r="F27" s="7"/>
      <c r="G27" s="33">
        <f t="shared" si="0"/>
        <v>0</v>
      </c>
      <c r="H27" s="21"/>
      <c r="I27" s="34">
        <f t="shared" si="1"/>
        <v>0</v>
      </c>
    </row>
    <row r="28" spans="1:9" ht="30">
      <c r="A28" s="21">
        <v>17</v>
      </c>
      <c r="B28" s="64" t="s">
        <v>67</v>
      </c>
      <c r="C28" s="65" t="s">
        <v>41</v>
      </c>
      <c r="D28" s="21" t="s">
        <v>2</v>
      </c>
      <c r="E28" s="42">
        <v>10</v>
      </c>
      <c r="F28" s="7"/>
      <c r="G28" s="33">
        <f t="shared" si="0"/>
        <v>0</v>
      </c>
      <c r="H28" s="21"/>
      <c r="I28" s="34">
        <f t="shared" si="1"/>
        <v>0</v>
      </c>
    </row>
    <row r="29" spans="1:9" ht="105">
      <c r="A29" s="21">
        <v>18</v>
      </c>
      <c r="B29" s="64" t="s">
        <v>153</v>
      </c>
      <c r="C29" s="65" t="s">
        <v>148</v>
      </c>
      <c r="D29" s="21" t="s">
        <v>0</v>
      </c>
      <c r="E29" s="42">
        <v>18</v>
      </c>
      <c r="F29" s="7"/>
      <c r="G29" s="33">
        <f t="shared" si="0"/>
        <v>0</v>
      </c>
      <c r="H29" s="21"/>
      <c r="I29" s="34">
        <f t="shared" si="1"/>
        <v>0</v>
      </c>
    </row>
    <row r="30" spans="1:9" ht="105">
      <c r="A30" s="21">
        <v>19</v>
      </c>
      <c r="B30" s="64" t="s">
        <v>153</v>
      </c>
      <c r="C30" s="65" t="s">
        <v>149</v>
      </c>
      <c r="D30" s="21" t="s">
        <v>0</v>
      </c>
      <c r="E30" s="42">
        <v>1</v>
      </c>
      <c r="F30" s="7"/>
      <c r="G30" s="33">
        <f t="shared" si="0"/>
        <v>0</v>
      </c>
      <c r="H30" s="21"/>
      <c r="I30" s="34">
        <f t="shared" si="1"/>
        <v>0</v>
      </c>
    </row>
    <row r="31" spans="1:9" ht="105">
      <c r="A31" s="21">
        <v>20</v>
      </c>
      <c r="B31" s="64" t="s">
        <v>153</v>
      </c>
      <c r="C31" s="65" t="s">
        <v>150</v>
      </c>
      <c r="D31" s="21" t="s">
        <v>0</v>
      </c>
      <c r="E31" s="42">
        <v>400</v>
      </c>
      <c r="F31" s="7"/>
      <c r="G31" s="33">
        <f t="shared" si="0"/>
        <v>0</v>
      </c>
      <c r="H31" s="21"/>
      <c r="I31" s="34">
        <f t="shared" si="1"/>
        <v>0</v>
      </c>
    </row>
    <row r="32" spans="1:9" ht="105">
      <c r="A32" s="21">
        <v>21</v>
      </c>
      <c r="B32" s="64" t="s">
        <v>152</v>
      </c>
      <c r="C32" s="65" t="s">
        <v>151</v>
      </c>
      <c r="D32" s="21" t="s">
        <v>0</v>
      </c>
      <c r="E32" s="42">
        <v>1</v>
      </c>
      <c r="F32" s="7"/>
      <c r="G32" s="33">
        <f t="shared" si="0"/>
        <v>0</v>
      </c>
      <c r="H32" s="21"/>
      <c r="I32" s="34">
        <f t="shared" si="1"/>
        <v>0</v>
      </c>
    </row>
    <row r="33" spans="1:9" ht="30">
      <c r="A33" s="21">
        <v>22</v>
      </c>
      <c r="B33" s="64" t="s">
        <v>23</v>
      </c>
      <c r="C33" s="65" t="s">
        <v>3</v>
      </c>
      <c r="D33" s="21" t="s">
        <v>0</v>
      </c>
      <c r="E33" s="42">
        <v>5</v>
      </c>
      <c r="F33" s="7"/>
      <c r="G33" s="33">
        <f t="shared" si="0"/>
        <v>0</v>
      </c>
      <c r="H33" s="21"/>
      <c r="I33" s="34">
        <f t="shared" si="1"/>
        <v>0</v>
      </c>
    </row>
    <row r="34" spans="1:9" ht="45">
      <c r="A34" s="21">
        <v>23</v>
      </c>
      <c r="B34" s="64" t="s">
        <v>68</v>
      </c>
      <c r="C34" s="65" t="s">
        <v>69</v>
      </c>
      <c r="D34" s="21" t="s">
        <v>0</v>
      </c>
      <c r="E34" s="42">
        <v>3</v>
      </c>
      <c r="F34" s="7"/>
      <c r="G34" s="33">
        <f t="shared" si="0"/>
        <v>0</v>
      </c>
      <c r="H34" s="21"/>
      <c r="I34" s="34">
        <f t="shared" si="1"/>
        <v>0</v>
      </c>
    </row>
    <row r="35" spans="1:9" ht="45">
      <c r="A35" s="21">
        <v>24</v>
      </c>
      <c r="B35" s="64" t="s">
        <v>70</v>
      </c>
      <c r="C35" s="65" t="s">
        <v>71</v>
      </c>
      <c r="D35" s="21" t="s">
        <v>0</v>
      </c>
      <c r="E35" s="42">
        <v>3</v>
      </c>
      <c r="F35" s="7"/>
      <c r="G35" s="33">
        <f t="shared" si="0"/>
        <v>0</v>
      </c>
      <c r="H35" s="21"/>
      <c r="I35" s="34">
        <f t="shared" si="1"/>
        <v>0</v>
      </c>
    </row>
    <row r="36" spans="1:9" ht="48" customHeight="1">
      <c r="A36" s="21">
        <v>25</v>
      </c>
      <c r="B36" s="64" t="s">
        <v>24</v>
      </c>
      <c r="C36" s="65" t="s">
        <v>25</v>
      </c>
      <c r="D36" s="21" t="s">
        <v>2</v>
      </c>
      <c r="E36" s="42">
        <v>1</v>
      </c>
      <c r="F36" s="7"/>
      <c r="G36" s="33">
        <f t="shared" si="0"/>
        <v>0</v>
      </c>
      <c r="H36" s="21"/>
      <c r="I36" s="34">
        <f t="shared" si="1"/>
        <v>0</v>
      </c>
    </row>
    <row r="37" spans="1:9" ht="45">
      <c r="A37" s="21">
        <v>26</v>
      </c>
      <c r="B37" s="64" t="s">
        <v>154</v>
      </c>
      <c r="C37" s="65" t="s">
        <v>72</v>
      </c>
      <c r="D37" s="21" t="s">
        <v>2</v>
      </c>
      <c r="E37" s="42">
        <v>2</v>
      </c>
      <c r="F37" s="7"/>
      <c r="G37" s="33">
        <f t="shared" si="0"/>
        <v>0</v>
      </c>
      <c r="H37" s="21"/>
      <c r="I37" s="34">
        <f t="shared" si="1"/>
        <v>0</v>
      </c>
    </row>
    <row r="38" spans="1:9" ht="45">
      <c r="A38" s="21">
        <v>27</v>
      </c>
      <c r="B38" s="64" t="s">
        <v>155</v>
      </c>
      <c r="C38" s="65" t="s">
        <v>73</v>
      </c>
      <c r="D38" s="21" t="s">
        <v>2</v>
      </c>
      <c r="E38" s="42">
        <v>1</v>
      </c>
      <c r="F38" s="7"/>
      <c r="G38" s="33">
        <f t="shared" si="0"/>
        <v>0</v>
      </c>
      <c r="H38" s="21"/>
      <c r="I38" s="34">
        <f t="shared" si="1"/>
        <v>0</v>
      </c>
    </row>
    <row r="39" spans="1:9" ht="45">
      <c r="A39" s="21">
        <v>28</v>
      </c>
      <c r="B39" s="64" t="s">
        <v>26</v>
      </c>
      <c r="C39" s="65" t="s">
        <v>144</v>
      </c>
      <c r="D39" s="21" t="s">
        <v>0</v>
      </c>
      <c r="E39" s="42">
        <v>5</v>
      </c>
      <c r="F39" s="7"/>
      <c r="G39" s="33">
        <f t="shared" si="0"/>
        <v>0</v>
      </c>
      <c r="H39" s="21"/>
      <c r="I39" s="34">
        <f t="shared" si="1"/>
        <v>0</v>
      </c>
    </row>
    <row r="40" spans="1:9" ht="60">
      <c r="A40" s="21">
        <v>29</v>
      </c>
      <c r="B40" s="64" t="s">
        <v>27</v>
      </c>
      <c r="C40" s="65" t="s">
        <v>74</v>
      </c>
      <c r="D40" s="21" t="s">
        <v>2</v>
      </c>
      <c r="E40" s="42">
        <v>30</v>
      </c>
      <c r="F40" s="7"/>
      <c r="G40" s="33">
        <f t="shared" si="0"/>
        <v>0</v>
      </c>
      <c r="H40" s="21"/>
      <c r="I40" s="34">
        <f t="shared" si="1"/>
        <v>0</v>
      </c>
    </row>
    <row r="41" spans="1:9" ht="30">
      <c r="A41" s="21">
        <v>30</v>
      </c>
      <c r="B41" s="64" t="s">
        <v>28</v>
      </c>
      <c r="C41" s="63" t="s">
        <v>156</v>
      </c>
      <c r="D41" s="21" t="s">
        <v>0</v>
      </c>
      <c r="E41" s="42">
        <v>3</v>
      </c>
      <c r="F41" s="7"/>
      <c r="G41" s="33">
        <f t="shared" si="0"/>
        <v>0</v>
      </c>
      <c r="H41" s="21"/>
      <c r="I41" s="34">
        <f t="shared" si="1"/>
        <v>0</v>
      </c>
    </row>
    <row r="42" spans="1:9" ht="45">
      <c r="A42" s="21">
        <v>31</v>
      </c>
      <c r="B42" s="64" t="s">
        <v>75</v>
      </c>
      <c r="C42" s="65" t="s">
        <v>76</v>
      </c>
      <c r="D42" s="21" t="s">
        <v>2</v>
      </c>
      <c r="E42" s="42">
        <v>30</v>
      </c>
      <c r="F42" s="7"/>
      <c r="G42" s="33">
        <f t="shared" si="0"/>
        <v>0</v>
      </c>
      <c r="H42" s="21"/>
      <c r="I42" s="34">
        <f t="shared" si="1"/>
        <v>0</v>
      </c>
    </row>
    <row r="43" spans="1:9" ht="45">
      <c r="A43" s="21">
        <v>32</v>
      </c>
      <c r="B43" s="64" t="s">
        <v>77</v>
      </c>
      <c r="C43" s="65" t="s">
        <v>29</v>
      </c>
      <c r="D43" s="21" t="s">
        <v>2</v>
      </c>
      <c r="E43" s="42">
        <v>150</v>
      </c>
      <c r="F43" s="7"/>
      <c r="G43" s="33">
        <f t="shared" si="0"/>
        <v>0</v>
      </c>
      <c r="H43" s="21"/>
      <c r="I43" s="34">
        <f t="shared" si="1"/>
        <v>0</v>
      </c>
    </row>
    <row r="44" spans="1:9" ht="30">
      <c r="A44" s="21">
        <v>33</v>
      </c>
      <c r="B44" s="64" t="s">
        <v>157</v>
      </c>
      <c r="C44" s="65" t="s">
        <v>78</v>
      </c>
      <c r="D44" s="21" t="s">
        <v>0</v>
      </c>
      <c r="E44" s="42">
        <v>7</v>
      </c>
      <c r="F44" s="7"/>
      <c r="G44" s="33">
        <f t="shared" si="0"/>
        <v>0</v>
      </c>
      <c r="H44" s="21"/>
      <c r="I44" s="34">
        <f t="shared" si="1"/>
        <v>0</v>
      </c>
    </row>
    <row r="45" spans="1:9" ht="30">
      <c r="A45" s="21">
        <v>34</v>
      </c>
      <c r="B45" s="64" t="s">
        <v>158</v>
      </c>
      <c r="C45" s="65" t="s">
        <v>79</v>
      </c>
      <c r="D45" s="21" t="s">
        <v>0</v>
      </c>
      <c r="E45" s="42">
        <v>1</v>
      </c>
      <c r="F45" s="7"/>
      <c r="G45" s="33">
        <f t="shared" si="0"/>
        <v>0</v>
      </c>
      <c r="H45" s="21"/>
      <c r="I45" s="34">
        <f t="shared" si="1"/>
        <v>0</v>
      </c>
    </row>
    <row r="46" spans="1:9" ht="30">
      <c r="A46" s="21">
        <v>35</v>
      </c>
      <c r="B46" s="64" t="s">
        <v>158</v>
      </c>
      <c r="C46" s="65" t="s">
        <v>80</v>
      </c>
      <c r="D46" s="21" t="s">
        <v>0</v>
      </c>
      <c r="E46" s="42">
        <v>1</v>
      </c>
      <c r="F46" s="7"/>
      <c r="G46" s="33">
        <f t="shared" si="0"/>
        <v>0</v>
      </c>
      <c r="H46" s="21"/>
      <c r="I46" s="34">
        <f t="shared" si="1"/>
        <v>0</v>
      </c>
    </row>
    <row r="47" spans="1:9" ht="75">
      <c r="A47" s="21">
        <v>36</v>
      </c>
      <c r="B47" s="64" t="s">
        <v>81</v>
      </c>
      <c r="C47" s="65" t="s">
        <v>217</v>
      </c>
      <c r="D47" s="21" t="s">
        <v>2</v>
      </c>
      <c r="E47" s="42">
        <v>25</v>
      </c>
      <c r="F47" s="7"/>
      <c r="G47" s="33">
        <f t="shared" si="0"/>
        <v>0</v>
      </c>
      <c r="H47" s="21"/>
      <c r="I47" s="34">
        <f t="shared" si="1"/>
        <v>0</v>
      </c>
    </row>
    <row r="48" spans="1:9" ht="30">
      <c r="A48" s="21">
        <v>37</v>
      </c>
      <c r="B48" s="64" t="s">
        <v>30</v>
      </c>
      <c r="C48" s="65" t="s">
        <v>82</v>
      </c>
      <c r="D48" s="21" t="s">
        <v>2</v>
      </c>
      <c r="E48" s="42">
        <v>12</v>
      </c>
      <c r="F48" s="7"/>
      <c r="G48" s="33">
        <f t="shared" si="0"/>
        <v>0</v>
      </c>
      <c r="H48" s="21"/>
      <c r="I48" s="34">
        <f t="shared" si="1"/>
        <v>0</v>
      </c>
    </row>
    <row r="49" spans="1:9" ht="45">
      <c r="A49" s="21">
        <v>38</v>
      </c>
      <c r="B49" s="64" t="s">
        <v>159</v>
      </c>
      <c r="C49" s="65" t="s">
        <v>31</v>
      </c>
      <c r="D49" s="21" t="s">
        <v>0</v>
      </c>
      <c r="E49" s="42">
        <v>10</v>
      </c>
      <c r="F49" s="7"/>
      <c r="G49" s="33">
        <f t="shared" si="0"/>
        <v>0</v>
      </c>
      <c r="H49" s="21"/>
      <c r="I49" s="34">
        <f t="shared" si="1"/>
        <v>0</v>
      </c>
    </row>
    <row r="50" spans="1:9" ht="45">
      <c r="A50" s="21">
        <v>39</v>
      </c>
      <c r="B50" s="64" t="s">
        <v>160</v>
      </c>
      <c r="C50" s="65" t="s">
        <v>83</v>
      </c>
      <c r="D50" s="21" t="s">
        <v>0</v>
      </c>
      <c r="E50" s="42">
        <v>5</v>
      </c>
      <c r="F50" s="7"/>
      <c r="G50" s="33">
        <f t="shared" si="0"/>
        <v>0</v>
      </c>
      <c r="H50" s="21"/>
      <c r="I50" s="34">
        <f t="shared" si="1"/>
        <v>0</v>
      </c>
    </row>
    <row r="51" spans="1:9" ht="45">
      <c r="A51" s="21">
        <v>40</v>
      </c>
      <c r="B51" s="64" t="s">
        <v>161</v>
      </c>
      <c r="C51" s="65" t="s">
        <v>84</v>
      </c>
      <c r="D51" s="21" t="s">
        <v>0</v>
      </c>
      <c r="E51" s="42">
        <v>2</v>
      </c>
      <c r="F51" s="7"/>
      <c r="G51" s="33">
        <f t="shared" si="0"/>
        <v>0</v>
      </c>
      <c r="H51" s="21"/>
      <c r="I51" s="34">
        <f t="shared" si="1"/>
        <v>0</v>
      </c>
    </row>
    <row r="52" spans="1:9" ht="75">
      <c r="A52" s="21">
        <v>41</v>
      </c>
      <c r="B52" s="64" t="s">
        <v>134</v>
      </c>
      <c r="C52" s="65" t="s">
        <v>218</v>
      </c>
      <c r="D52" s="21" t="s">
        <v>0</v>
      </c>
      <c r="E52" s="42">
        <v>6</v>
      </c>
      <c r="F52" s="7"/>
      <c r="G52" s="33">
        <f t="shared" si="0"/>
        <v>0</v>
      </c>
      <c r="H52" s="21"/>
      <c r="I52" s="34">
        <f t="shared" si="1"/>
        <v>0</v>
      </c>
    </row>
    <row r="53" spans="1:9" customFormat="1" ht="30">
      <c r="A53" s="21">
        <v>42</v>
      </c>
      <c r="B53" s="64" t="s">
        <v>162</v>
      </c>
      <c r="C53" s="65" t="s">
        <v>85</v>
      </c>
      <c r="D53" s="21" t="s">
        <v>0</v>
      </c>
      <c r="E53" s="42">
        <v>37</v>
      </c>
      <c r="F53" s="7"/>
      <c r="G53" s="33">
        <f t="shared" si="0"/>
        <v>0</v>
      </c>
      <c r="H53" s="21"/>
      <c r="I53" s="34">
        <f t="shared" si="1"/>
        <v>0</v>
      </c>
    </row>
    <row r="54" spans="1:9" customFormat="1" ht="30">
      <c r="A54" s="21">
        <v>43</v>
      </c>
      <c r="B54" s="64" t="s">
        <v>163</v>
      </c>
      <c r="C54" s="65" t="s">
        <v>86</v>
      </c>
      <c r="D54" s="21" t="s">
        <v>0</v>
      </c>
      <c r="E54" s="42">
        <v>37</v>
      </c>
      <c r="F54" s="7"/>
      <c r="G54" s="33">
        <f t="shared" si="0"/>
        <v>0</v>
      </c>
      <c r="H54" s="21"/>
      <c r="I54" s="34">
        <f t="shared" si="1"/>
        <v>0</v>
      </c>
    </row>
    <row r="55" spans="1:9" customFormat="1" ht="45">
      <c r="A55" s="21">
        <v>44</v>
      </c>
      <c r="B55" s="64" t="s">
        <v>32</v>
      </c>
      <c r="C55" s="65" t="s">
        <v>33</v>
      </c>
      <c r="D55" s="21" t="s">
        <v>2</v>
      </c>
      <c r="E55" s="42">
        <v>11</v>
      </c>
      <c r="F55" s="7"/>
      <c r="G55" s="33">
        <f t="shared" si="0"/>
        <v>0</v>
      </c>
      <c r="H55" s="21"/>
      <c r="I55" s="34">
        <f t="shared" si="1"/>
        <v>0</v>
      </c>
    </row>
    <row r="56" spans="1:9" ht="45">
      <c r="A56" s="21">
        <v>45</v>
      </c>
      <c r="B56" s="64" t="s">
        <v>34</v>
      </c>
      <c r="C56" s="65" t="s">
        <v>87</v>
      </c>
      <c r="D56" s="21" t="s">
        <v>2</v>
      </c>
      <c r="E56" s="42">
        <v>21</v>
      </c>
      <c r="F56" s="7"/>
      <c r="G56" s="33">
        <f t="shared" si="0"/>
        <v>0</v>
      </c>
      <c r="H56" s="21"/>
      <c r="I56" s="34">
        <f t="shared" si="1"/>
        <v>0</v>
      </c>
    </row>
    <row r="57" spans="1:9" ht="21">
      <c r="A57" s="21">
        <v>46</v>
      </c>
      <c r="B57" s="64" t="s">
        <v>146</v>
      </c>
      <c r="C57" s="66" t="s">
        <v>147</v>
      </c>
      <c r="D57" s="21" t="s">
        <v>2</v>
      </c>
      <c r="E57" s="42">
        <v>3</v>
      </c>
      <c r="F57" s="7"/>
      <c r="G57" s="33">
        <f t="shared" si="0"/>
        <v>0</v>
      </c>
      <c r="H57" s="21"/>
      <c r="I57" s="34">
        <f t="shared" si="1"/>
        <v>0</v>
      </c>
    </row>
    <row r="58" spans="1:9" ht="30">
      <c r="A58" s="21">
        <v>47</v>
      </c>
      <c r="B58" s="64" t="s">
        <v>164</v>
      </c>
      <c r="C58" s="65" t="s">
        <v>88</v>
      </c>
      <c r="D58" s="21" t="s">
        <v>2</v>
      </c>
      <c r="E58" s="42">
        <v>20</v>
      </c>
      <c r="F58" s="7"/>
      <c r="G58" s="33">
        <f t="shared" si="0"/>
        <v>0</v>
      </c>
      <c r="H58" s="21"/>
      <c r="I58" s="34">
        <f t="shared" si="1"/>
        <v>0</v>
      </c>
    </row>
    <row r="59" spans="1:9" ht="30">
      <c r="A59" s="21">
        <v>48</v>
      </c>
      <c r="B59" s="64" t="s">
        <v>165</v>
      </c>
      <c r="C59" s="65" t="s">
        <v>89</v>
      </c>
      <c r="D59" s="21" t="s">
        <v>2</v>
      </c>
      <c r="E59" s="42">
        <v>20</v>
      </c>
      <c r="F59" s="7"/>
      <c r="G59" s="33">
        <f t="shared" si="0"/>
        <v>0</v>
      </c>
      <c r="H59" s="21"/>
      <c r="I59" s="34">
        <f t="shared" si="1"/>
        <v>0</v>
      </c>
    </row>
    <row r="60" spans="1:9" ht="30">
      <c r="A60" s="21">
        <v>49</v>
      </c>
      <c r="B60" s="64" t="s">
        <v>166</v>
      </c>
      <c r="C60" s="65" t="s">
        <v>35</v>
      </c>
      <c r="D60" s="21" t="s">
        <v>2</v>
      </c>
      <c r="E60" s="42">
        <v>15</v>
      </c>
      <c r="F60" s="7"/>
      <c r="G60" s="33">
        <f t="shared" si="0"/>
        <v>0</v>
      </c>
      <c r="H60" s="21"/>
      <c r="I60" s="34">
        <f t="shared" si="1"/>
        <v>0</v>
      </c>
    </row>
    <row r="61" spans="1:9" ht="30">
      <c r="A61" s="21">
        <v>50</v>
      </c>
      <c r="B61" s="64" t="s">
        <v>167</v>
      </c>
      <c r="C61" s="65" t="s">
        <v>90</v>
      </c>
      <c r="D61" s="21" t="s">
        <v>2</v>
      </c>
      <c r="E61" s="42">
        <v>20</v>
      </c>
      <c r="F61" s="7"/>
      <c r="G61" s="33">
        <f t="shared" si="0"/>
        <v>0</v>
      </c>
      <c r="H61" s="21"/>
      <c r="I61" s="34">
        <f t="shared" si="1"/>
        <v>0</v>
      </c>
    </row>
    <row r="62" spans="1:9" ht="30">
      <c r="A62" s="21">
        <v>51</v>
      </c>
      <c r="B62" s="64" t="s">
        <v>91</v>
      </c>
      <c r="C62" s="65" t="s">
        <v>36</v>
      </c>
      <c r="D62" s="21" t="s">
        <v>2</v>
      </c>
      <c r="E62" s="42">
        <v>6</v>
      </c>
      <c r="F62" s="7"/>
      <c r="G62" s="33">
        <f t="shared" si="0"/>
        <v>0</v>
      </c>
      <c r="H62" s="21"/>
      <c r="I62" s="34">
        <f t="shared" si="1"/>
        <v>0</v>
      </c>
    </row>
    <row r="63" spans="1:9" ht="30">
      <c r="A63" s="21">
        <v>52</v>
      </c>
      <c r="B63" s="64" t="s">
        <v>168</v>
      </c>
      <c r="C63" s="65" t="s">
        <v>92</v>
      </c>
      <c r="D63" s="21" t="s">
        <v>0</v>
      </c>
      <c r="E63" s="42">
        <v>4</v>
      </c>
      <c r="F63" s="7"/>
      <c r="G63" s="33">
        <f t="shared" si="0"/>
        <v>0</v>
      </c>
      <c r="H63" s="21"/>
      <c r="I63" s="34">
        <f t="shared" si="1"/>
        <v>0</v>
      </c>
    </row>
    <row r="64" spans="1:9" ht="30">
      <c r="A64" s="21">
        <v>53</v>
      </c>
      <c r="B64" s="64" t="s">
        <v>169</v>
      </c>
      <c r="C64" s="65" t="s">
        <v>93</v>
      </c>
      <c r="D64" s="21" t="s">
        <v>0</v>
      </c>
      <c r="E64" s="42">
        <v>11</v>
      </c>
      <c r="F64" s="7"/>
      <c r="G64" s="33">
        <f t="shared" si="0"/>
        <v>0</v>
      </c>
      <c r="H64" s="21"/>
      <c r="I64" s="34">
        <f t="shared" si="1"/>
        <v>0</v>
      </c>
    </row>
    <row r="65" spans="1:9" ht="60">
      <c r="A65" s="21">
        <v>54</v>
      </c>
      <c r="B65" s="64" t="s">
        <v>170</v>
      </c>
      <c r="C65" s="65" t="s">
        <v>219</v>
      </c>
      <c r="D65" s="21" t="s">
        <v>2</v>
      </c>
      <c r="E65" s="42">
        <v>90</v>
      </c>
      <c r="F65" s="7"/>
      <c r="G65" s="33">
        <f t="shared" si="0"/>
        <v>0</v>
      </c>
      <c r="H65" s="21"/>
      <c r="I65" s="34">
        <f t="shared" si="1"/>
        <v>0</v>
      </c>
    </row>
    <row r="66" spans="1:9" ht="60">
      <c r="A66" s="21">
        <v>55</v>
      </c>
      <c r="B66" s="64" t="s">
        <v>171</v>
      </c>
      <c r="C66" s="65" t="s">
        <v>220</v>
      </c>
      <c r="D66" s="21" t="s">
        <v>2</v>
      </c>
      <c r="E66" s="42">
        <v>70</v>
      </c>
      <c r="F66" s="7"/>
      <c r="G66" s="33">
        <f t="shared" si="0"/>
        <v>0</v>
      </c>
      <c r="H66" s="21"/>
      <c r="I66" s="34">
        <f t="shared" si="1"/>
        <v>0</v>
      </c>
    </row>
    <row r="67" spans="1:9" ht="60">
      <c r="A67" s="21">
        <v>56</v>
      </c>
      <c r="B67" s="64" t="s">
        <v>173</v>
      </c>
      <c r="C67" s="65" t="s">
        <v>221</v>
      </c>
      <c r="D67" s="21" t="s">
        <v>2</v>
      </c>
      <c r="E67" s="42">
        <v>5</v>
      </c>
      <c r="F67" s="7"/>
      <c r="G67" s="33">
        <f t="shared" si="0"/>
        <v>0</v>
      </c>
      <c r="H67" s="21"/>
      <c r="I67" s="34">
        <f t="shared" si="1"/>
        <v>0</v>
      </c>
    </row>
    <row r="68" spans="1:9" ht="60">
      <c r="A68" s="21">
        <v>57</v>
      </c>
      <c r="B68" s="64" t="s">
        <v>172</v>
      </c>
      <c r="C68" s="65" t="s">
        <v>222</v>
      </c>
      <c r="D68" s="21" t="s">
        <v>2</v>
      </c>
      <c r="E68" s="42">
        <v>12</v>
      </c>
      <c r="F68" s="7"/>
      <c r="G68" s="33">
        <f t="shared" si="0"/>
        <v>0</v>
      </c>
      <c r="H68" s="21"/>
      <c r="I68" s="34">
        <f t="shared" si="1"/>
        <v>0</v>
      </c>
    </row>
    <row r="69" spans="1:9" ht="60">
      <c r="A69" s="21">
        <v>58</v>
      </c>
      <c r="B69" s="64" t="s">
        <v>135</v>
      </c>
      <c r="C69" s="65" t="s">
        <v>137</v>
      </c>
      <c r="D69" s="21" t="s">
        <v>138</v>
      </c>
      <c r="E69" s="42">
        <v>10</v>
      </c>
      <c r="F69" s="7"/>
      <c r="G69" s="33">
        <f t="shared" si="0"/>
        <v>0</v>
      </c>
      <c r="H69" s="21"/>
      <c r="I69" s="34">
        <f t="shared" si="1"/>
        <v>0</v>
      </c>
    </row>
    <row r="70" spans="1:9" ht="30">
      <c r="A70" s="21">
        <v>59</v>
      </c>
      <c r="B70" s="64" t="s">
        <v>94</v>
      </c>
      <c r="C70" s="65" t="s">
        <v>136</v>
      </c>
      <c r="D70" s="21" t="s">
        <v>2</v>
      </c>
      <c r="E70" s="42">
        <v>35</v>
      </c>
      <c r="F70" s="7"/>
      <c r="G70" s="33">
        <f t="shared" si="0"/>
        <v>0</v>
      </c>
      <c r="H70" s="21"/>
      <c r="I70" s="34">
        <f t="shared" si="1"/>
        <v>0</v>
      </c>
    </row>
    <row r="71" spans="1:9" ht="45">
      <c r="A71" s="21">
        <v>60</v>
      </c>
      <c r="B71" s="64" t="s">
        <v>95</v>
      </c>
      <c r="C71" s="65" t="s">
        <v>223</v>
      </c>
      <c r="D71" s="21" t="s">
        <v>2</v>
      </c>
      <c r="E71" s="42">
        <v>30</v>
      </c>
      <c r="F71" s="7"/>
      <c r="G71" s="33">
        <f t="shared" si="0"/>
        <v>0</v>
      </c>
      <c r="H71" s="21"/>
      <c r="I71" s="34">
        <f t="shared" si="1"/>
        <v>0</v>
      </c>
    </row>
    <row r="72" spans="1:9" ht="45">
      <c r="A72" s="21">
        <v>61</v>
      </c>
      <c r="B72" s="64" t="s">
        <v>96</v>
      </c>
      <c r="C72" s="65" t="s">
        <v>97</v>
      </c>
      <c r="D72" s="21" t="s">
        <v>2</v>
      </c>
      <c r="E72" s="42">
        <v>15</v>
      </c>
      <c r="F72" s="7"/>
      <c r="G72" s="33">
        <f t="shared" si="0"/>
        <v>0</v>
      </c>
      <c r="H72" s="21"/>
      <c r="I72" s="34">
        <f t="shared" si="1"/>
        <v>0</v>
      </c>
    </row>
    <row r="73" spans="1:9" ht="60">
      <c r="A73" s="21">
        <v>62</v>
      </c>
      <c r="B73" s="64" t="s">
        <v>98</v>
      </c>
      <c r="C73" s="65" t="s">
        <v>224</v>
      </c>
      <c r="D73" s="21" t="s">
        <v>2</v>
      </c>
      <c r="E73" s="42">
        <v>10</v>
      </c>
      <c r="F73" s="55"/>
      <c r="G73" s="33">
        <f t="shared" si="0"/>
        <v>0</v>
      </c>
      <c r="H73" s="21"/>
      <c r="I73" s="34">
        <f>ROUND(G73*H73/100+G73,2)</f>
        <v>0</v>
      </c>
    </row>
    <row r="74" spans="1:9" ht="21">
      <c r="A74" s="21">
        <v>63</v>
      </c>
      <c r="B74" s="64" t="s">
        <v>37</v>
      </c>
      <c r="C74" s="65" t="s">
        <v>38</v>
      </c>
      <c r="D74" s="21" t="s">
        <v>2</v>
      </c>
      <c r="E74" s="42">
        <v>2</v>
      </c>
      <c r="F74" s="55"/>
      <c r="G74" s="33">
        <f t="shared" si="0"/>
        <v>0</v>
      </c>
      <c r="H74" s="21"/>
      <c r="I74" s="34">
        <f t="shared" si="1"/>
        <v>0</v>
      </c>
    </row>
    <row r="75" spans="1:9" ht="45">
      <c r="A75" s="21">
        <v>64</v>
      </c>
      <c r="B75" s="64" t="s">
        <v>174</v>
      </c>
      <c r="C75" s="65" t="s">
        <v>99</v>
      </c>
      <c r="D75" s="54" t="s">
        <v>0</v>
      </c>
      <c r="E75" s="42">
        <v>80</v>
      </c>
      <c r="F75" s="55"/>
      <c r="G75" s="33">
        <f t="shared" si="0"/>
        <v>0</v>
      </c>
      <c r="H75" s="21"/>
      <c r="I75" s="34">
        <f t="shared" si="1"/>
        <v>0</v>
      </c>
    </row>
    <row r="76" spans="1:9" ht="30">
      <c r="A76" s="21">
        <v>65</v>
      </c>
      <c r="B76" s="64" t="s">
        <v>175</v>
      </c>
      <c r="C76" s="65" t="s">
        <v>100</v>
      </c>
      <c r="D76" s="54" t="s">
        <v>0</v>
      </c>
      <c r="E76" s="42">
        <v>2</v>
      </c>
      <c r="F76" s="55"/>
      <c r="G76" s="33">
        <f t="shared" si="0"/>
        <v>0</v>
      </c>
      <c r="H76" s="21"/>
      <c r="I76" s="34">
        <f t="shared" si="1"/>
        <v>0</v>
      </c>
    </row>
    <row r="77" spans="1:9" ht="45">
      <c r="A77" s="21">
        <v>66</v>
      </c>
      <c r="B77" s="64" t="s">
        <v>101</v>
      </c>
      <c r="C77" s="65" t="s">
        <v>102</v>
      </c>
      <c r="D77" s="54" t="s">
        <v>0</v>
      </c>
      <c r="E77" s="42">
        <v>3</v>
      </c>
      <c r="F77" s="55"/>
      <c r="G77" s="33">
        <f t="shared" ref="G77:G120" si="2">ROUND(E77*F77,2)</f>
        <v>0</v>
      </c>
      <c r="H77" s="21"/>
      <c r="I77" s="34">
        <f t="shared" ref="I77:I120" si="3">ROUND(G77*H77/100+G77,2)</f>
        <v>0</v>
      </c>
    </row>
    <row r="78" spans="1:9" ht="21">
      <c r="A78" s="21">
        <v>67</v>
      </c>
      <c r="B78" s="64" t="s">
        <v>103</v>
      </c>
      <c r="C78" s="65" t="s">
        <v>104</v>
      </c>
      <c r="D78" s="54" t="s">
        <v>2</v>
      </c>
      <c r="E78" s="42">
        <v>25</v>
      </c>
      <c r="F78" s="55"/>
      <c r="G78" s="33">
        <f t="shared" si="2"/>
        <v>0</v>
      </c>
      <c r="H78" s="21"/>
      <c r="I78" s="34">
        <f t="shared" si="3"/>
        <v>0</v>
      </c>
    </row>
    <row r="79" spans="1:9" ht="21">
      <c r="A79" s="21">
        <v>68</v>
      </c>
      <c r="B79" s="64" t="s">
        <v>39</v>
      </c>
      <c r="C79" s="65" t="s">
        <v>40</v>
      </c>
      <c r="D79" s="54" t="s">
        <v>2</v>
      </c>
      <c r="E79" s="42">
        <v>90</v>
      </c>
      <c r="F79" s="55"/>
      <c r="G79" s="33">
        <f t="shared" si="2"/>
        <v>0</v>
      </c>
      <c r="H79" s="21"/>
      <c r="I79" s="34">
        <f t="shared" si="3"/>
        <v>0</v>
      </c>
    </row>
    <row r="80" spans="1:9" ht="45">
      <c r="A80" s="21">
        <v>69</v>
      </c>
      <c r="B80" s="64" t="s">
        <v>176</v>
      </c>
      <c r="C80" s="65" t="s">
        <v>225</v>
      </c>
      <c r="D80" s="54" t="s">
        <v>2</v>
      </c>
      <c r="E80" s="42">
        <v>20</v>
      </c>
      <c r="F80" s="55"/>
      <c r="G80" s="33">
        <f t="shared" si="2"/>
        <v>0</v>
      </c>
      <c r="H80" s="21"/>
      <c r="I80" s="34">
        <f t="shared" si="3"/>
        <v>0</v>
      </c>
    </row>
    <row r="81" spans="1:9" ht="30">
      <c r="A81" s="21">
        <v>70</v>
      </c>
      <c r="B81" s="64" t="s">
        <v>142</v>
      </c>
      <c r="C81" s="67" t="s">
        <v>141</v>
      </c>
      <c r="D81" s="21" t="s">
        <v>0</v>
      </c>
      <c r="E81" s="42">
        <v>5</v>
      </c>
      <c r="F81" s="7"/>
      <c r="G81" s="33">
        <f t="shared" si="2"/>
        <v>0</v>
      </c>
      <c r="H81" s="21"/>
      <c r="I81" s="34">
        <f t="shared" si="3"/>
        <v>0</v>
      </c>
    </row>
    <row r="82" spans="1:9" ht="21">
      <c r="A82" s="21">
        <v>71</v>
      </c>
      <c r="B82" s="64" t="s">
        <v>177</v>
      </c>
      <c r="C82" s="65" t="s">
        <v>179</v>
      </c>
      <c r="D82" s="54" t="s">
        <v>1</v>
      </c>
      <c r="E82" s="42">
        <v>300</v>
      </c>
      <c r="F82" s="55"/>
      <c r="G82" s="33">
        <f t="shared" si="2"/>
        <v>0</v>
      </c>
      <c r="H82" s="21"/>
      <c r="I82" s="34">
        <f t="shared" si="3"/>
        <v>0</v>
      </c>
    </row>
    <row r="83" spans="1:9" ht="21">
      <c r="A83" s="21">
        <v>72</v>
      </c>
      <c r="B83" s="64" t="s">
        <v>178</v>
      </c>
      <c r="C83" s="65" t="s">
        <v>180</v>
      </c>
      <c r="D83" s="54" t="s">
        <v>1</v>
      </c>
      <c r="E83" s="42">
        <v>1125</v>
      </c>
      <c r="F83" s="55"/>
      <c r="G83" s="33">
        <f t="shared" si="2"/>
        <v>0</v>
      </c>
      <c r="H83" s="21"/>
      <c r="I83" s="34">
        <f t="shared" si="3"/>
        <v>0</v>
      </c>
    </row>
    <row r="84" spans="1:9" ht="45">
      <c r="A84" s="21">
        <v>73</v>
      </c>
      <c r="B84" s="64" t="s">
        <v>181</v>
      </c>
      <c r="C84" s="65" t="s">
        <v>105</v>
      </c>
      <c r="D84" s="54" t="s">
        <v>0</v>
      </c>
      <c r="E84" s="42">
        <v>1</v>
      </c>
      <c r="F84" s="55"/>
      <c r="G84" s="33">
        <f t="shared" si="2"/>
        <v>0</v>
      </c>
      <c r="H84" s="21"/>
      <c r="I84" s="34">
        <f t="shared" si="3"/>
        <v>0</v>
      </c>
    </row>
    <row r="85" spans="1:9" ht="45">
      <c r="A85" s="21">
        <v>74</v>
      </c>
      <c r="B85" s="64" t="s">
        <v>182</v>
      </c>
      <c r="C85" s="65" t="s">
        <v>4</v>
      </c>
      <c r="D85" s="54" t="s">
        <v>0</v>
      </c>
      <c r="E85" s="42">
        <v>1</v>
      </c>
      <c r="F85" s="55"/>
      <c r="G85" s="33">
        <f t="shared" si="2"/>
        <v>0</v>
      </c>
      <c r="H85" s="21"/>
      <c r="I85" s="34">
        <f t="shared" si="3"/>
        <v>0</v>
      </c>
    </row>
    <row r="86" spans="1:9" ht="45">
      <c r="A86" s="21">
        <v>75</v>
      </c>
      <c r="B86" s="64" t="s">
        <v>106</v>
      </c>
      <c r="C86" s="65" t="s">
        <v>107</v>
      </c>
      <c r="D86" s="21" t="s">
        <v>2</v>
      </c>
      <c r="E86" s="68">
        <v>5</v>
      </c>
      <c r="F86" s="56"/>
      <c r="G86" s="33">
        <f t="shared" si="2"/>
        <v>0</v>
      </c>
      <c r="H86" s="57"/>
      <c r="I86" s="34">
        <f t="shared" si="3"/>
        <v>0</v>
      </c>
    </row>
    <row r="87" spans="1:9" ht="45">
      <c r="A87" s="21">
        <v>76</v>
      </c>
      <c r="B87" s="64" t="s">
        <v>108</v>
      </c>
      <c r="C87" s="65" t="s">
        <v>107</v>
      </c>
      <c r="D87" s="21" t="s">
        <v>2</v>
      </c>
      <c r="E87" s="68">
        <v>5</v>
      </c>
      <c r="F87" s="58"/>
      <c r="G87" s="33">
        <f t="shared" si="2"/>
        <v>0</v>
      </c>
      <c r="H87" s="59"/>
      <c r="I87" s="34">
        <f t="shared" si="3"/>
        <v>0</v>
      </c>
    </row>
    <row r="88" spans="1:9" ht="45">
      <c r="A88" s="21">
        <v>77</v>
      </c>
      <c r="B88" s="64" t="s">
        <v>109</v>
      </c>
      <c r="C88" s="65" t="s">
        <v>107</v>
      </c>
      <c r="D88" s="21" t="s">
        <v>2</v>
      </c>
      <c r="E88" s="68">
        <v>5</v>
      </c>
      <c r="F88" s="58"/>
      <c r="G88" s="33">
        <f t="shared" si="2"/>
        <v>0</v>
      </c>
      <c r="H88" s="59"/>
      <c r="I88" s="34">
        <f t="shared" si="3"/>
        <v>0</v>
      </c>
    </row>
    <row r="89" spans="1:9" ht="45">
      <c r="A89" s="21">
        <v>78</v>
      </c>
      <c r="B89" s="64" t="s">
        <v>110</v>
      </c>
      <c r="C89" s="65" t="s">
        <v>226</v>
      </c>
      <c r="D89" s="21" t="s">
        <v>2</v>
      </c>
      <c r="E89" s="68">
        <v>3</v>
      </c>
      <c r="F89" s="58"/>
      <c r="G89" s="33">
        <f t="shared" si="2"/>
        <v>0</v>
      </c>
      <c r="H89" s="59"/>
      <c r="I89" s="34">
        <f t="shared" si="3"/>
        <v>0</v>
      </c>
    </row>
    <row r="90" spans="1:9" ht="30">
      <c r="A90" s="21">
        <v>79</v>
      </c>
      <c r="B90" s="64" t="s">
        <v>111</v>
      </c>
      <c r="C90" s="65" t="s">
        <v>42</v>
      </c>
      <c r="D90" s="21" t="s">
        <v>2</v>
      </c>
      <c r="E90" s="68">
        <v>4</v>
      </c>
      <c r="F90" s="58"/>
      <c r="G90" s="33">
        <f t="shared" si="2"/>
        <v>0</v>
      </c>
      <c r="H90" s="59"/>
      <c r="I90" s="34">
        <f t="shared" si="3"/>
        <v>0</v>
      </c>
    </row>
    <row r="91" spans="1:9" ht="90">
      <c r="A91" s="21">
        <v>80</v>
      </c>
      <c r="B91" s="64" t="s">
        <v>228</v>
      </c>
      <c r="C91" s="65" t="s">
        <v>227</v>
      </c>
      <c r="D91" s="21" t="s">
        <v>2</v>
      </c>
      <c r="E91" s="68">
        <v>42</v>
      </c>
      <c r="F91" s="58"/>
      <c r="G91" s="33">
        <f t="shared" si="2"/>
        <v>0</v>
      </c>
      <c r="H91" s="59"/>
      <c r="I91" s="34">
        <f t="shared" si="3"/>
        <v>0</v>
      </c>
    </row>
    <row r="92" spans="1:9" ht="60">
      <c r="A92" s="21">
        <v>81</v>
      </c>
      <c r="B92" s="64" t="s">
        <v>112</v>
      </c>
      <c r="C92" s="65" t="s">
        <v>183</v>
      </c>
      <c r="D92" s="21" t="s">
        <v>2</v>
      </c>
      <c r="E92" s="68">
        <v>20</v>
      </c>
      <c r="F92" s="58"/>
      <c r="G92" s="33">
        <f t="shared" si="2"/>
        <v>0</v>
      </c>
      <c r="H92" s="59"/>
      <c r="I92" s="34">
        <f t="shared" si="3"/>
        <v>0</v>
      </c>
    </row>
    <row r="93" spans="1:9" ht="60">
      <c r="A93" s="21">
        <v>82</v>
      </c>
      <c r="B93" s="64" t="s">
        <v>113</v>
      </c>
      <c r="C93" s="65" t="s">
        <v>184</v>
      </c>
      <c r="D93" s="21" t="s">
        <v>2</v>
      </c>
      <c r="E93" s="68">
        <v>50</v>
      </c>
      <c r="F93" s="58"/>
      <c r="G93" s="33">
        <f t="shared" si="2"/>
        <v>0</v>
      </c>
      <c r="H93" s="59"/>
      <c r="I93" s="34">
        <f t="shared" si="3"/>
        <v>0</v>
      </c>
    </row>
    <row r="94" spans="1:9" ht="60">
      <c r="A94" s="21">
        <v>83</v>
      </c>
      <c r="B94" s="64" t="s">
        <v>114</v>
      </c>
      <c r="C94" s="65" t="s">
        <v>185</v>
      </c>
      <c r="D94" s="21" t="s">
        <v>2</v>
      </c>
      <c r="E94" s="68">
        <v>40</v>
      </c>
      <c r="F94" s="58"/>
      <c r="G94" s="33">
        <f t="shared" si="2"/>
        <v>0</v>
      </c>
      <c r="H94" s="59"/>
      <c r="I94" s="34">
        <f t="shared" si="3"/>
        <v>0</v>
      </c>
    </row>
    <row r="95" spans="1:9" ht="60">
      <c r="A95" s="21">
        <v>84</v>
      </c>
      <c r="B95" s="64" t="s">
        <v>115</v>
      </c>
      <c r="C95" s="65" t="s">
        <v>186</v>
      </c>
      <c r="D95" s="21" t="s">
        <v>2</v>
      </c>
      <c r="E95" s="68">
        <v>40</v>
      </c>
      <c r="F95" s="58"/>
      <c r="G95" s="33">
        <f t="shared" si="2"/>
        <v>0</v>
      </c>
      <c r="H95" s="59"/>
      <c r="I95" s="34">
        <f t="shared" si="3"/>
        <v>0</v>
      </c>
    </row>
    <row r="96" spans="1:9" ht="60">
      <c r="A96" s="21">
        <v>85</v>
      </c>
      <c r="B96" s="64" t="s">
        <v>116</v>
      </c>
      <c r="C96" s="65" t="s">
        <v>187</v>
      </c>
      <c r="D96" s="21" t="s">
        <v>2</v>
      </c>
      <c r="E96" s="68">
        <v>40</v>
      </c>
      <c r="F96" s="58"/>
      <c r="G96" s="33">
        <f t="shared" si="2"/>
        <v>0</v>
      </c>
      <c r="H96" s="59"/>
      <c r="I96" s="34">
        <f t="shared" si="3"/>
        <v>0</v>
      </c>
    </row>
    <row r="97" spans="1:9" ht="60">
      <c r="A97" s="21">
        <v>86</v>
      </c>
      <c r="B97" s="64" t="s">
        <v>117</v>
      </c>
      <c r="C97" s="65" t="s">
        <v>188</v>
      </c>
      <c r="D97" s="21" t="s">
        <v>2</v>
      </c>
      <c r="E97" s="68">
        <v>40</v>
      </c>
      <c r="F97" s="58"/>
      <c r="G97" s="33">
        <f t="shared" si="2"/>
        <v>0</v>
      </c>
      <c r="H97" s="59"/>
      <c r="I97" s="34">
        <f t="shared" si="3"/>
        <v>0</v>
      </c>
    </row>
    <row r="98" spans="1:9" ht="30">
      <c r="A98" s="21">
        <v>87</v>
      </c>
      <c r="B98" s="64" t="s">
        <v>43</v>
      </c>
      <c r="C98" s="65" t="s">
        <v>44</v>
      </c>
      <c r="D98" s="20" t="s">
        <v>2</v>
      </c>
      <c r="E98" s="68">
        <v>6</v>
      </c>
      <c r="F98" s="58"/>
      <c r="G98" s="33">
        <f t="shared" si="2"/>
        <v>0</v>
      </c>
      <c r="H98" s="59"/>
      <c r="I98" s="34">
        <f t="shared" si="3"/>
        <v>0</v>
      </c>
    </row>
    <row r="99" spans="1:9" ht="30">
      <c r="A99" s="21">
        <v>88</v>
      </c>
      <c r="B99" s="64" t="s">
        <v>45</v>
      </c>
      <c r="C99" s="65" t="s">
        <v>118</v>
      </c>
      <c r="D99" s="20" t="s">
        <v>2</v>
      </c>
      <c r="E99" s="68">
        <v>10</v>
      </c>
      <c r="F99" s="58"/>
      <c r="G99" s="33">
        <f t="shared" si="2"/>
        <v>0</v>
      </c>
      <c r="H99" s="59"/>
      <c r="I99" s="34">
        <f t="shared" si="3"/>
        <v>0</v>
      </c>
    </row>
    <row r="100" spans="1:9" ht="45">
      <c r="A100" s="21">
        <v>89</v>
      </c>
      <c r="B100" s="64" t="s">
        <v>189</v>
      </c>
      <c r="C100" s="65" t="s">
        <v>119</v>
      </c>
      <c r="D100" s="20" t="s">
        <v>2</v>
      </c>
      <c r="E100" s="68">
        <v>4</v>
      </c>
      <c r="F100" s="58"/>
      <c r="G100" s="33">
        <f t="shared" si="2"/>
        <v>0</v>
      </c>
      <c r="H100" s="59"/>
      <c r="I100" s="34">
        <f t="shared" si="3"/>
        <v>0</v>
      </c>
    </row>
    <row r="101" spans="1:9" ht="45">
      <c r="A101" s="21">
        <v>90</v>
      </c>
      <c r="B101" s="64" t="s">
        <v>189</v>
      </c>
      <c r="C101" s="65" t="s">
        <v>120</v>
      </c>
      <c r="D101" s="20" t="s">
        <v>2</v>
      </c>
      <c r="E101" s="68">
        <v>2</v>
      </c>
      <c r="F101" s="58"/>
      <c r="G101" s="33">
        <f t="shared" si="2"/>
        <v>0</v>
      </c>
      <c r="H101" s="59"/>
      <c r="I101" s="34">
        <f t="shared" si="3"/>
        <v>0</v>
      </c>
    </row>
    <row r="102" spans="1:9" ht="45">
      <c r="A102" s="21">
        <v>91</v>
      </c>
      <c r="B102" s="64" t="s">
        <v>190</v>
      </c>
      <c r="C102" s="65" t="s">
        <v>121</v>
      </c>
      <c r="D102" s="20" t="s">
        <v>2</v>
      </c>
      <c r="E102" s="68">
        <v>10</v>
      </c>
      <c r="F102" s="58"/>
      <c r="G102" s="33">
        <f t="shared" si="2"/>
        <v>0</v>
      </c>
      <c r="H102" s="59"/>
      <c r="I102" s="34">
        <f t="shared" si="3"/>
        <v>0</v>
      </c>
    </row>
    <row r="103" spans="1:9" ht="30">
      <c r="A103" s="21">
        <v>92</v>
      </c>
      <c r="B103" s="64" t="s">
        <v>191</v>
      </c>
      <c r="C103" s="65" t="s">
        <v>122</v>
      </c>
      <c r="D103" s="20" t="s">
        <v>2</v>
      </c>
      <c r="E103" s="68">
        <v>23</v>
      </c>
      <c r="F103" s="58"/>
      <c r="G103" s="33">
        <f t="shared" si="2"/>
        <v>0</v>
      </c>
      <c r="H103" s="59"/>
      <c r="I103" s="34">
        <f t="shared" si="3"/>
        <v>0</v>
      </c>
    </row>
    <row r="104" spans="1:9" ht="90">
      <c r="A104" s="21">
        <v>93</v>
      </c>
      <c r="B104" s="64" t="s">
        <v>123</v>
      </c>
      <c r="C104" s="65" t="s">
        <v>145</v>
      </c>
      <c r="D104" s="20" t="s">
        <v>2</v>
      </c>
      <c r="E104" s="68">
        <v>5</v>
      </c>
      <c r="F104" s="58"/>
      <c r="G104" s="33">
        <f t="shared" si="2"/>
        <v>0</v>
      </c>
      <c r="H104" s="59"/>
      <c r="I104" s="34">
        <f t="shared" si="3"/>
        <v>0</v>
      </c>
    </row>
    <row r="105" spans="1:9" ht="30">
      <c r="A105" s="21">
        <v>94</v>
      </c>
      <c r="B105" s="64" t="s">
        <v>196</v>
      </c>
      <c r="C105" s="65" t="s">
        <v>192</v>
      </c>
      <c r="D105" s="20" t="s">
        <v>2</v>
      </c>
      <c r="E105" s="68">
        <v>20</v>
      </c>
      <c r="F105" s="58"/>
      <c r="G105" s="33">
        <f t="shared" si="2"/>
        <v>0</v>
      </c>
      <c r="H105" s="59"/>
      <c r="I105" s="34">
        <f t="shared" si="3"/>
        <v>0</v>
      </c>
    </row>
    <row r="106" spans="1:9" ht="30">
      <c r="A106" s="21">
        <v>95</v>
      </c>
      <c r="B106" s="64" t="s">
        <v>196</v>
      </c>
      <c r="C106" s="65" t="s">
        <v>193</v>
      </c>
      <c r="D106" s="20" t="s">
        <v>2</v>
      </c>
      <c r="E106" s="68">
        <v>70</v>
      </c>
      <c r="F106" s="58"/>
      <c r="G106" s="33">
        <f t="shared" si="2"/>
        <v>0</v>
      </c>
      <c r="H106" s="59"/>
      <c r="I106" s="34">
        <f t="shared" si="3"/>
        <v>0</v>
      </c>
    </row>
    <row r="107" spans="1:9" ht="30">
      <c r="A107" s="21">
        <v>96</v>
      </c>
      <c r="B107" s="64" t="s">
        <v>196</v>
      </c>
      <c r="C107" s="65" t="s">
        <v>194</v>
      </c>
      <c r="D107" s="20" t="s">
        <v>2</v>
      </c>
      <c r="E107" s="68">
        <v>20</v>
      </c>
      <c r="F107" s="58"/>
      <c r="G107" s="33">
        <f t="shared" si="2"/>
        <v>0</v>
      </c>
      <c r="H107" s="59"/>
      <c r="I107" s="34">
        <f t="shared" si="3"/>
        <v>0</v>
      </c>
    </row>
    <row r="108" spans="1:9" ht="30">
      <c r="A108" s="21">
        <v>97</v>
      </c>
      <c r="B108" s="64" t="s">
        <v>196</v>
      </c>
      <c r="C108" s="65" t="s">
        <v>195</v>
      </c>
      <c r="D108" s="20" t="s">
        <v>2</v>
      </c>
      <c r="E108" s="68">
        <v>50</v>
      </c>
      <c r="F108" s="58"/>
      <c r="G108" s="33">
        <f t="shared" si="2"/>
        <v>0</v>
      </c>
      <c r="H108" s="59"/>
      <c r="I108" s="34">
        <f t="shared" si="3"/>
        <v>0</v>
      </c>
    </row>
    <row r="109" spans="1:9" ht="30">
      <c r="A109" s="21">
        <v>98</v>
      </c>
      <c r="B109" s="64" t="s">
        <v>124</v>
      </c>
      <c r="C109" s="65" t="s">
        <v>46</v>
      </c>
      <c r="D109" s="20" t="s">
        <v>2</v>
      </c>
      <c r="E109" s="68">
        <v>200</v>
      </c>
      <c r="F109" s="58"/>
      <c r="G109" s="33">
        <f t="shared" si="2"/>
        <v>0</v>
      </c>
      <c r="H109" s="59"/>
      <c r="I109" s="34">
        <f t="shared" si="3"/>
        <v>0</v>
      </c>
    </row>
    <row r="110" spans="1:9" ht="60">
      <c r="A110" s="21">
        <v>99</v>
      </c>
      <c r="B110" s="64" t="s">
        <v>47</v>
      </c>
      <c r="C110" s="65" t="s">
        <v>125</v>
      </c>
      <c r="D110" s="20" t="s">
        <v>2</v>
      </c>
      <c r="E110" s="68">
        <v>13</v>
      </c>
      <c r="F110" s="58"/>
      <c r="G110" s="33">
        <f t="shared" si="2"/>
        <v>0</v>
      </c>
      <c r="H110" s="59"/>
      <c r="I110" s="34">
        <f t="shared" si="3"/>
        <v>0</v>
      </c>
    </row>
    <row r="111" spans="1:9" ht="30">
      <c r="A111" s="21">
        <v>100</v>
      </c>
      <c r="B111" s="64" t="s">
        <v>126</v>
      </c>
      <c r="C111" s="65" t="s">
        <v>127</v>
      </c>
      <c r="D111" s="20" t="s">
        <v>2</v>
      </c>
      <c r="E111" s="68">
        <v>1</v>
      </c>
      <c r="F111" s="58"/>
      <c r="G111" s="33">
        <f t="shared" si="2"/>
        <v>0</v>
      </c>
      <c r="H111" s="59"/>
      <c r="I111" s="34">
        <f t="shared" si="3"/>
        <v>0</v>
      </c>
    </row>
    <row r="112" spans="1:9" ht="21">
      <c r="A112" s="21">
        <v>101</v>
      </c>
      <c r="B112" s="64" t="s">
        <v>197</v>
      </c>
      <c r="C112" s="65" t="s">
        <v>198</v>
      </c>
      <c r="D112" s="20" t="s">
        <v>2</v>
      </c>
      <c r="E112" s="68">
        <v>30</v>
      </c>
      <c r="F112" s="58"/>
      <c r="G112" s="33">
        <f t="shared" si="2"/>
        <v>0</v>
      </c>
      <c r="H112" s="59"/>
      <c r="I112" s="34">
        <f t="shared" si="3"/>
        <v>0</v>
      </c>
    </row>
    <row r="113" spans="1:9" ht="21">
      <c r="A113" s="21">
        <v>102</v>
      </c>
      <c r="B113" s="64" t="s">
        <v>197</v>
      </c>
      <c r="C113" s="65" t="s">
        <v>199</v>
      </c>
      <c r="D113" s="20" t="s">
        <v>2</v>
      </c>
      <c r="E113" s="68">
        <v>30</v>
      </c>
      <c r="F113" s="58"/>
      <c r="G113" s="33">
        <f t="shared" si="2"/>
        <v>0</v>
      </c>
      <c r="H113" s="59"/>
      <c r="I113" s="34">
        <f t="shared" si="3"/>
        <v>0</v>
      </c>
    </row>
    <row r="114" spans="1:9" ht="21">
      <c r="A114" s="21">
        <v>103</v>
      </c>
      <c r="B114" s="64" t="s">
        <v>197</v>
      </c>
      <c r="C114" s="65" t="s">
        <v>200</v>
      </c>
      <c r="D114" s="20" t="s">
        <v>2</v>
      </c>
      <c r="E114" s="68">
        <v>30</v>
      </c>
      <c r="F114" s="58"/>
      <c r="G114" s="33">
        <f t="shared" si="2"/>
        <v>0</v>
      </c>
      <c r="H114" s="59"/>
      <c r="I114" s="34">
        <f t="shared" si="3"/>
        <v>0</v>
      </c>
    </row>
    <row r="115" spans="1:9" ht="21">
      <c r="A115" s="21">
        <v>104</v>
      </c>
      <c r="B115" s="64" t="s">
        <v>197</v>
      </c>
      <c r="C115" s="65" t="s">
        <v>201</v>
      </c>
      <c r="D115" s="20" t="s">
        <v>2</v>
      </c>
      <c r="E115" s="68">
        <v>30</v>
      </c>
      <c r="F115" s="58"/>
      <c r="G115" s="33">
        <f t="shared" si="2"/>
        <v>0</v>
      </c>
      <c r="H115" s="59"/>
      <c r="I115" s="34">
        <f t="shared" si="3"/>
        <v>0</v>
      </c>
    </row>
    <row r="116" spans="1:9" ht="21">
      <c r="A116" s="21">
        <v>105</v>
      </c>
      <c r="B116" s="64" t="s">
        <v>139</v>
      </c>
      <c r="C116" s="65" t="s">
        <v>140</v>
      </c>
      <c r="D116" s="20" t="s">
        <v>2</v>
      </c>
      <c r="E116" s="68">
        <v>5</v>
      </c>
      <c r="F116" s="58"/>
      <c r="G116" s="33">
        <f t="shared" si="2"/>
        <v>0</v>
      </c>
      <c r="H116" s="59"/>
      <c r="I116" s="34">
        <f t="shared" si="3"/>
        <v>0</v>
      </c>
    </row>
    <row r="117" spans="1:9" ht="45">
      <c r="A117" s="21">
        <v>106</v>
      </c>
      <c r="B117" s="64" t="s">
        <v>202</v>
      </c>
      <c r="C117" s="65" t="s">
        <v>128</v>
      </c>
      <c r="D117" s="20" t="s">
        <v>2</v>
      </c>
      <c r="E117" s="68">
        <v>20</v>
      </c>
      <c r="F117" s="58"/>
      <c r="G117" s="33">
        <f t="shared" si="2"/>
        <v>0</v>
      </c>
      <c r="H117" s="59"/>
      <c r="I117" s="34">
        <f t="shared" si="3"/>
        <v>0</v>
      </c>
    </row>
    <row r="118" spans="1:9" ht="21">
      <c r="A118" s="21">
        <v>107</v>
      </c>
      <c r="B118" s="64" t="s">
        <v>203</v>
      </c>
      <c r="C118" s="65" t="s">
        <v>48</v>
      </c>
      <c r="D118" s="20" t="s">
        <v>0</v>
      </c>
      <c r="E118" s="68">
        <v>20</v>
      </c>
      <c r="F118" s="58"/>
      <c r="G118" s="33">
        <f t="shared" si="2"/>
        <v>0</v>
      </c>
      <c r="H118" s="59"/>
      <c r="I118" s="34">
        <f t="shared" si="3"/>
        <v>0</v>
      </c>
    </row>
    <row r="119" spans="1:9" ht="30">
      <c r="A119" s="21">
        <v>108</v>
      </c>
      <c r="B119" s="64" t="s">
        <v>129</v>
      </c>
      <c r="C119" s="65" t="s">
        <v>130</v>
      </c>
      <c r="D119" s="20" t="s">
        <v>0</v>
      </c>
      <c r="E119" s="68">
        <v>10</v>
      </c>
      <c r="F119" s="58"/>
      <c r="G119" s="33">
        <f t="shared" si="2"/>
        <v>0</v>
      </c>
      <c r="H119" s="59"/>
      <c r="I119" s="34">
        <f t="shared" si="3"/>
        <v>0</v>
      </c>
    </row>
    <row r="120" spans="1:9" ht="30">
      <c r="A120" s="21">
        <v>109</v>
      </c>
      <c r="B120" s="64" t="s">
        <v>49</v>
      </c>
      <c r="C120" s="65" t="s">
        <v>131</v>
      </c>
      <c r="D120" s="20" t="s">
        <v>2</v>
      </c>
      <c r="E120" s="68">
        <v>2</v>
      </c>
      <c r="F120" s="58"/>
      <c r="G120" s="33">
        <f t="shared" si="2"/>
        <v>0</v>
      </c>
      <c r="H120" s="59"/>
      <c r="I120" s="34">
        <f t="shared" si="3"/>
        <v>0</v>
      </c>
    </row>
    <row r="121" spans="1:9" ht="37.5" customHeight="1">
      <c r="A121" s="69" t="s">
        <v>12</v>
      </c>
      <c r="B121" s="70"/>
      <c r="C121" s="70"/>
      <c r="D121" s="70"/>
      <c r="E121" s="70"/>
      <c r="F121" s="71"/>
      <c r="G121" s="60"/>
      <c r="H121" s="61"/>
      <c r="I121" s="62"/>
    </row>
    <row r="127" spans="1:9">
      <c r="B127" s="72" t="s">
        <v>15</v>
      </c>
      <c r="C127" s="72"/>
      <c r="D127" s="28"/>
      <c r="E127" s="48"/>
      <c r="F127" s="73" t="s">
        <v>14</v>
      </c>
      <c r="G127" s="73"/>
      <c r="H127" s="73"/>
      <c r="I127" s="73"/>
    </row>
    <row r="128" spans="1:9" ht="31.9" customHeight="1">
      <c r="B128" s="74" t="s">
        <v>16</v>
      </c>
      <c r="C128" s="74"/>
      <c r="D128"/>
      <c r="E128" s="48"/>
      <c r="F128" s="75" t="s">
        <v>18</v>
      </c>
      <c r="G128" s="76"/>
      <c r="H128" s="76"/>
      <c r="I128" s="76"/>
    </row>
    <row r="129" customFormat="1" ht="14.25"/>
  </sheetData>
  <mergeCells count="11">
    <mergeCell ref="B8:I8"/>
    <mergeCell ref="B9:I9"/>
    <mergeCell ref="A2:I2"/>
    <mergeCell ref="A3:I3"/>
    <mergeCell ref="A6:C6"/>
    <mergeCell ref="A5:C5"/>
    <mergeCell ref="A121:F121"/>
    <mergeCell ref="B127:C127"/>
    <mergeCell ref="F127:I127"/>
    <mergeCell ref="B128:C128"/>
    <mergeCell ref="F128:I128"/>
  </mergeCells>
  <pageMargins left="0.51181102362204722" right="0.51181102362204722" top="0.55118110236220474" bottom="0.55118110236220474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A9" sqref="A9:XFD11"/>
    </sheetView>
  </sheetViews>
  <sheetFormatPr defaultRowHeight="14.25"/>
  <sheetData>
    <row r="1" spans="1:9" s="2" customFormat="1" ht="34.15" customHeight="1">
      <c r="A1" s="69" t="s">
        <v>12</v>
      </c>
      <c r="B1" s="70"/>
      <c r="C1" s="70"/>
      <c r="D1" s="70"/>
      <c r="E1" s="70"/>
      <c r="F1" s="71"/>
      <c r="G1" s="53">
        <f t="shared" ref="G1" si="0">ROUND(E1*F1,2)</f>
        <v>0</v>
      </c>
      <c r="H1" s="42"/>
      <c r="I1" s="53" t="e">
        <f>SUM(#REF!)</f>
        <v>#REF!</v>
      </c>
    </row>
    <row r="2" spans="1:9" s="2" customFormat="1">
      <c r="A2" s="83" t="s">
        <v>17</v>
      </c>
      <c r="B2" s="83"/>
      <c r="C2" s="83"/>
      <c r="D2" s="83"/>
      <c r="E2" s="83"/>
      <c r="F2" s="8"/>
      <c r="G2" s="35"/>
      <c r="H2" s="10"/>
      <c r="I2" s="36"/>
    </row>
    <row r="3" spans="1:9" s="2" customFormat="1" ht="15">
      <c r="A3" s="29"/>
      <c r="B3" s="29"/>
      <c r="C3" s="29"/>
      <c r="D3" s="29"/>
      <c r="E3" s="46"/>
      <c r="F3" s="8"/>
      <c r="G3" s="35"/>
      <c r="H3" s="10"/>
      <c r="I3" s="36"/>
    </row>
    <row r="4" spans="1:9" s="2" customFormat="1" ht="15">
      <c r="A4" s="29"/>
      <c r="B4" s="29"/>
      <c r="C4" s="29"/>
      <c r="D4" s="29"/>
      <c r="E4" s="46"/>
      <c r="F4" s="8"/>
      <c r="G4" s="35"/>
      <c r="H4" s="10"/>
      <c r="I4" s="36"/>
    </row>
    <row r="5" spans="1:9" s="2" customFormat="1" ht="15">
      <c r="A5" s="29"/>
      <c r="B5" s="29"/>
      <c r="C5" s="29"/>
      <c r="D5" s="29"/>
      <c r="E5" s="46"/>
      <c r="F5" s="8"/>
      <c r="G5" s="35"/>
      <c r="H5" s="10"/>
      <c r="I5" s="36"/>
    </row>
    <row r="6" spans="1:9" s="2" customFormat="1" ht="15">
      <c r="A6" s="29"/>
      <c r="B6" s="29"/>
      <c r="C6" s="29"/>
      <c r="D6" s="29"/>
      <c r="E6" s="46"/>
      <c r="F6" s="8"/>
      <c r="G6" s="35"/>
      <c r="H6" s="10"/>
      <c r="I6" s="36"/>
    </row>
    <row r="7" spans="1:9" s="2" customFormat="1" ht="15.75">
      <c r="A7" s="26"/>
      <c r="B7" s="26"/>
      <c r="C7" s="26"/>
      <c r="D7" s="26"/>
      <c r="E7" s="47"/>
      <c r="F7" s="8"/>
      <c r="G7" s="35"/>
      <c r="H7" s="10"/>
      <c r="I7" s="36"/>
    </row>
    <row r="8" spans="1:9" s="2" customFormat="1" ht="15.75">
      <c r="B8" s="27"/>
      <c r="C8"/>
      <c r="D8"/>
      <c r="E8" s="48"/>
      <c r="F8"/>
      <c r="G8" s="37"/>
      <c r="H8" s="12"/>
      <c r="I8" s="38"/>
    </row>
    <row r="9" spans="1:9" s="2" customFormat="1" ht="15.75">
      <c r="B9" s="72" t="s">
        <v>15</v>
      </c>
      <c r="C9" s="72"/>
      <c r="D9" s="28"/>
      <c r="E9" s="48"/>
      <c r="F9" s="73" t="s">
        <v>14</v>
      </c>
      <c r="G9" s="73"/>
      <c r="H9" s="73"/>
      <c r="I9" s="73"/>
    </row>
    <row r="10" spans="1:9" s="2" customFormat="1" ht="31.9" customHeight="1">
      <c r="B10" s="74" t="s">
        <v>16</v>
      </c>
      <c r="C10" s="74"/>
      <c r="D10"/>
      <c r="E10" s="48"/>
      <c r="F10" s="75" t="s">
        <v>18</v>
      </c>
      <c r="G10" s="76"/>
      <c r="H10" s="76"/>
      <c r="I10" s="76"/>
    </row>
  </sheetData>
  <mergeCells count="6">
    <mergeCell ref="A1:F1"/>
    <mergeCell ref="A2:E2"/>
    <mergeCell ref="B9:C9"/>
    <mergeCell ref="F9:I9"/>
    <mergeCell ref="B10:C10"/>
    <mergeCell ref="F10:I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ZESTAWIENIE</vt:lpstr>
      <vt:lpstr>Arkusz1</vt:lpstr>
      <vt:lpstr>ZESTAWIENIE!Obszar_wydruku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bczaja</dc:creator>
  <cp:lastModifiedBy>Beata Czaja</cp:lastModifiedBy>
  <cp:lastPrinted>2024-02-15T13:13:45Z</cp:lastPrinted>
  <dcterms:created xsi:type="dcterms:W3CDTF">2016-11-02T07:47:03Z</dcterms:created>
  <dcterms:modified xsi:type="dcterms:W3CDTF">2024-02-16T07:11:09Z</dcterms:modified>
</cp:coreProperties>
</file>